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4"/>
  </bookViews>
  <sheets>
    <sheet name="1 " sheetId="1" r:id="rId1"/>
    <sheet name="1.1" sheetId="2" r:id="rId2"/>
    <sheet name="1.2 " sheetId="3" r:id="rId3"/>
    <sheet name="2" sheetId="4" r:id="rId4"/>
    <sheet name="3" sheetId="5" r:id="rId5"/>
    <sheet name="4" sheetId="6" r:id="rId6"/>
    <sheet name="4.1" sheetId="7" r:id="rId7"/>
    <sheet name="4.2" sheetId="8" r:id="rId8"/>
    <sheet name="5" sheetId="9" r:id="rId9"/>
    <sheet name="6" sheetId="10" r:id="rId10"/>
    <sheet name="7" sheetId="11" r:id="rId11"/>
    <sheet name="Прил физ.лица" sheetId="12" r:id="rId12"/>
    <sheet name="Прил юр.лица" sheetId="13" r:id="rId13"/>
    <sheet name="Заяв.на дог.физ.лица" sheetId="14" r:id="rId14"/>
    <sheet name="Заяв.на дог.юр.лица" sheetId="15" r:id="rId15"/>
  </sheets>
  <definedNames/>
  <calcPr fullCalcOnLoad="1"/>
</workbook>
</file>

<file path=xl/sharedStrings.xml><?xml version="1.0" encoding="utf-8"?>
<sst xmlns="http://schemas.openxmlformats.org/spreadsheetml/2006/main" count="622" uniqueCount="366">
  <si>
    <t>2. Нотариально заверенные копии учредительных документов, а также документы, подтверждающие полномочия лица, подписавшего заявление.</t>
  </si>
  <si>
    <t>3. Правоустанавливающие документы на земельный участок.</t>
  </si>
  <si>
    <t>4.Ситуационный план расположения объекта с привязкой к территории населенного пункта.</t>
  </si>
  <si>
    <t>5.Топографическую карту участка в масштабе 1:500, согласованную с эксплуатирующими организациями.</t>
  </si>
  <si>
    <t>Договор о подключении к системе водоснабжения и (или) водоотведения</t>
  </si>
  <si>
    <t>1. Общие положения</t>
  </si>
  <si>
    <t>2. Предмет договора: определяет обязательства сторон по подключению к системе водоснабжения и (или) водоотведения (в соответствии с постановлением Правительства РФ №360 от 09.06.2007 года П.3).</t>
  </si>
  <si>
    <t>3. Права и обязанности сторон (в соответствии с постановлением Правительства РФ №360 от 09.06.2007 года П.20, 21, 22, 23).</t>
  </si>
  <si>
    <t>4. Размер платы за подключение  и порядок расчетов по договору (в соответствии с постановлением Правительства РФ №360 от 09.06.2007 года П.14).</t>
  </si>
  <si>
    <t>5. Ответсвенность сторон и условия расторжения договора</t>
  </si>
  <si>
    <t>6. Разрешение споров</t>
  </si>
  <si>
    <t>7. Прочие условия</t>
  </si>
  <si>
    <t>8. Юридические рареса, реквизиты и подписи сторон.</t>
  </si>
  <si>
    <t>Приложения к договору</t>
  </si>
  <si>
    <t>1. Условия подключения строящегося (реконструируемого) объекта капитального строительства Заказчика к коммунальным сетям водоснабжения и водоотведения.</t>
  </si>
  <si>
    <t>2. Баланс водопотребления и водоотведения</t>
  </si>
  <si>
    <t>3. Расчет платы за подключение к сетям коммунальной инфраструктуры</t>
  </si>
  <si>
    <r>
      <t xml:space="preserve">                                                                                       </t>
    </r>
    <r>
      <rPr>
        <sz val="11"/>
        <rFont val="Times New Roman"/>
        <family val="1"/>
      </rPr>
      <t>ГЕНЕРАЛЬНОМУ ДИРЕКТОРУ</t>
    </r>
  </si>
  <si>
    <t xml:space="preserve">                                                                                       МУП "Кургаводоканал"</t>
  </si>
  <si>
    <t xml:space="preserve">                                                                                       Кожевникову П.М.</t>
  </si>
  <si>
    <t xml:space="preserve">                                                                                        </t>
  </si>
  <si>
    <r>
      <t xml:space="preserve">                                                                                        </t>
    </r>
    <r>
      <rPr>
        <b/>
        <sz val="11"/>
        <rFont val="Times New Roman"/>
        <family val="1"/>
      </rPr>
      <t xml:space="preserve">от  </t>
    </r>
    <r>
      <rPr>
        <b/>
        <u val="single"/>
        <sz val="11"/>
        <rFont val="Times New Roman"/>
        <family val="1"/>
      </rPr>
      <t xml:space="preserve"> </t>
    </r>
    <r>
      <rPr>
        <u val="single"/>
        <sz val="11"/>
        <rFont val="Times New Roman"/>
        <family val="1"/>
      </rPr>
      <t xml:space="preserve">                                                                 </t>
    </r>
  </si>
  <si>
    <t xml:space="preserve">                                                                                                                     (Ф.И.О.)</t>
  </si>
  <si>
    <t xml:space="preserve">                                                                                                                                                     </t>
  </si>
  <si>
    <r>
      <t xml:space="preserve">                                                                                         </t>
    </r>
    <r>
      <rPr>
        <b/>
        <sz val="11"/>
        <rFont val="Times New Roman"/>
        <family val="1"/>
      </rPr>
      <t>адрес:</t>
    </r>
    <r>
      <rPr>
        <b/>
        <u val="single"/>
        <sz val="11"/>
        <rFont val="Times New Roman"/>
        <family val="1"/>
      </rPr>
      <t xml:space="preserve">                                                </t>
    </r>
  </si>
  <si>
    <t xml:space="preserve">                                                                                                               </t>
  </si>
  <si>
    <r>
      <t xml:space="preserve">                                                                                </t>
    </r>
    <r>
      <rPr>
        <b/>
        <sz val="11"/>
        <rFont val="Times New Roman"/>
        <family val="1"/>
      </rPr>
      <t>ЗАЯВЛЕНИЕ</t>
    </r>
  </si>
  <si>
    <t xml:space="preserve">   Прошу выдать технические условия на водоснабжение и канализацию частного дома </t>
  </si>
  <si>
    <r>
      <t xml:space="preserve">   Адрес:</t>
    </r>
    <r>
      <rPr>
        <b/>
        <u val="single"/>
        <sz val="11"/>
        <rFont val="Times New Roman"/>
        <family val="1"/>
      </rPr>
      <t xml:space="preserve">                                                                                                                                                </t>
    </r>
  </si>
  <si>
    <r>
      <t xml:space="preserve">                                                                           </t>
    </r>
    <r>
      <rPr>
        <sz val="10"/>
        <rFont val="Times New Roman"/>
        <family val="1"/>
      </rPr>
      <t>(объекта)</t>
    </r>
  </si>
  <si>
    <r>
      <t xml:space="preserve">                                                                                    </t>
    </r>
    <r>
      <rPr>
        <sz val="11"/>
        <rFont val="Times New Roman"/>
        <family val="1"/>
      </rPr>
      <t xml:space="preserve"> </t>
    </r>
    <r>
      <rPr>
        <sz val="10"/>
        <rFont val="Times New Roman"/>
        <family val="1"/>
      </rPr>
      <t>(наименование объекта)</t>
    </r>
  </si>
  <si>
    <r>
      <t xml:space="preserve">   </t>
    </r>
    <r>
      <rPr>
        <b/>
        <sz val="11"/>
        <rFont val="Times New Roman"/>
        <family val="1"/>
      </rPr>
      <t>Общая площадь дома:_________кв.м.</t>
    </r>
  </si>
  <si>
    <r>
      <t xml:space="preserve">                                                                                             </t>
    </r>
    <r>
      <rPr>
        <b/>
        <u val="single"/>
        <sz val="11"/>
        <rFont val="Times New Roman"/>
        <family val="1"/>
      </rPr>
      <t xml:space="preserve">                                                                  </t>
    </r>
  </si>
  <si>
    <r>
      <t xml:space="preserve">                                                                                                     </t>
    </r>
    <r>
      <rPr>
        <sz val="11"/>
        <rFont val="Times New Roman"/>
        <family val="1"/>
      </rPr>
      <t xml:space="preserve">                </t>
    </r>
    <r>
      <rPr>
        <sz val="10"/>
        <rFont val="Times New Roman"/>
        <family val="1"/>
      </rPr>
      <t xml:space="preserve"> (подпись,дата)</t>
    </r>
  </si>
  <si>
    <t>,</t>
  </si>
  <si>
    <t xml:space="preserve"> </t>
  </si>
  <si>
    <r>
      <t xml:space="preserve">                                                                                                              </t>
    </r>
    <r>
      <rPr>
        <sz val="10"/>
        <rFont val="Times New Roman"/>
        <family val="1"/>
      </rPr>
      <t xml:space="preserve"> (контактный № телефона)</t>
    </r>
  </si>
  <si>
    <t>СОГЛАСОВАНО:</t>
  </si>
  <si>
    <t>Юридический отдел МУП "КВК"</t>
  </si>
  <si>
    <t>ул.Набережная,12</t>
  </si>
  <si>
    <r>
      <t xml:space="preserve">Для  получения Технических условий необходимо представить </t>
    </r>
    <r>
      <rPr>
        <b/>
        <i/>
        <sz val="12"/>
        <rFont val="Times New Roman"/>
        <family val="1"/>
      </rPr>
      <t>копии</t>
    </r>
    <r>
      <rPr>
        <i/>
        <sz val="12"/>
        <rFont val="Times New Roman"/>
        <family val="1"/>
      </rPr>
      <t xml:space="preserve"> следующих документов:</t>
    </r>
  </si>
  <si>
    <t>1.  Паспорта.</t>
  </si>
  <si>
    <t>2.  Ситуационного плана расположения частного дома с привязкой к территории населенного пункта</t>
  </si>
  <si>
    <t>в масштабе 1:500.( Пушкина,83- Архитектура )</t>
  </si>
  <si>
    <t>3.  Правоустанавливающих документов на земельный участок( аренда ).</t>
  </si>
  <si>
    <t>4.  Правоустанавливающих документов на собственность  здания.</t>
  </si>
  <si>
    <t>5.  Указать  - подчеркнуть   степень благоустройства Вашего жилого дома:</t>
  </si>
  <si>
    <t>-   с водопроводом и канализацией без ванн ;</t>
  </si>
  <si>
    <t>-   с газоснабжением ;</t>
  </si>
  <si>
    <t>-   с водопроводом, канализацией и ваннами с водонагревателями, работающими на твердом топливе ;</t>
  </si>
  <si>
    <t>-   с водопроводом, канализацией и ваннами с газовыми водонагревателями;</t>
  </si>
  <si>
    <t>-   с быстродействующими газовыми нагревателями и многоточечным водоразбором;</t>
  </si>
  <si>
    <t>-   с централизованным горячим водоснабжением, оборудованные  умывальниками, мойками;</t>
  </si>
  <si>
    <t>-   с сидячими ваннами, оборудованными душами ;</t>
  </si>
  <si>
    <t>-   с ваннами  длиной от 1500 до 1700 мм , оборудованными душами ;</t>
  </si>
  <si>
    <t>ОАО "Энергосбыт"</t>
  </si>
  <si>
    <t>ул. Советская, 94</t>
  </si>
  <si>
    <t>Согласовано ПТО:</t>
  </si>
  <si>
    <r>
      <t xml:space="preserve">                                                                                              </t>
    </r>
    <r>
      <rPr>
        <sz val="11"/>
        <rFont val="Times New Roman"/>
        <family val="1"/>
      </rPr>
      <t xml:space="preserve">  ГЕНЕРАЛЬНОМУ ДИРЕКТОРУ</t>
    </r>
  </si>
  <si>
    <t xml:space="preserve">                                                                                                МУП "Кургаводоканал"</t>
  </si>
  <si>
    <t xml:space="preserve">                                                                                                Кожевникову П.М.</t>
  </si>
  <si>
    <r>
      <t xml:space="preserve">                                                                                       </t>
    </r>
    <r>
      <rPr>
        <sz val="11"/>
        <rFont val="Times New Roman"/>
        <family val="1"/>
      </rPr>
      <t xml:space="preserve"> </t>
    </r>
    <r>
      <rPr>
        <b/>
        <sz val="11"/>
        <rFont val="Times New Roman"/>
        <family val="1"/>
      </rPr>
      <t xml:space="preserve"> от  </t>
    </r>
    <r>
      <rPr>
        <u val="single"/>
        <sz val="11"/>
        <rFont val="Times New Roman"/>
        <family val="1"/>
      </rPr>
      <t xml:space="preserve">                                                                  </t>
    </r>
  </si>
  <si>
    <t xml:space="preserve">                                                                                                                                                    (Должность)</t>
  </si>
  <si>
    <t xml:space="preserve">                                                                                                                                      </t>
  </si>
  <si>
    <t xml:space="preserve">                        ( Ф.И.О. )</t>
  </si>
  <si>
    <r>
      <t xml:space="preserve">                                                                                                                            </t>
    </r>
    <r>
      <rPr>
        <sz val="11"/>
        <rFont val="Times New Roman"/>
        <family val="1"/>
      </rPr>
      <t xml:space="preserve">  </t>
    </r>
    <r>
      <rPr>
        <u val="single"/>
        <sz val="11"/>
        <rFont val="Times New Roman"/>
        <family val="1"/>
      </rPr>
      <t xml:space="preserve">                                                                  </t>
    </r>
  </si>
  <si>
    <t xml:space="preserve">                                                                                                                                           (наименование организации)</t>
  </si>
  <si>
    <r>
      <t xml:space="preserve">                                                                                                                      </t>
    </r>
    <r>
      <rPr>
        <b/>
        <sz val="11"/>
        <rFont val="Times New Roman"/>
        <family val="1"/>
      </rPr>
      <t>адрес:</t>
    </r>
    <r>
      <rPr>
        <b/>
        <u val="single"/>
        <sz val="11"/>
        <rFont val="Times New Roman"/>
        <family val="1"/>
      </rPr>
      <t xml:space="preserve">                                                              </t>
    </r>
  </si>
  <si>
    <r>
      <t xml:space="preserve">                                                                                                             </t>
    </r>
    <r>
      <rPr>
        <sz val="9"/>
        <rFont val="Times New Roman"/>
        <family val="1"/>
      </rPr>
      <t xml:space="preserve">      (организации)</t>
    </r>
  </si>
  <si>
    <r>
      <t xml:space="preserve">                                                                               </t>
    </r>
    <r>
      <rPr>
        <sz val="12"/>
        <rFont val="Times New Roman"/>
        <family val="1"/>
      </rPr>
      <t xml:space="preserve"> </t>
    </r>
    <r>
      <rPr>
        <b/>
        <sz val="12"/>
        <rFont val="Times New Roman"/>
        <family val="1"/>
      </rPr>
      <t>ЗАЯВЛЕНИЕ</t>
    </r>
  </si>
  <si>
    <r>
      <t xml:space="preserve"> </t>
    </r>
    <r>
      <rPr>
        <b/>
        <sz val="11"/>
        <rFont val="Times New Roman"/>
        <family val="1"/>
      </rPr>
      <t xml:space="preserve">  Прошу выдать технические условия на водоснабжение и канализацию </t>
    </r>
  </si>
  <si>
    <r>
      <t xml:space="preserve">  </t>
    </r>
    <r>
      <rPr>
        <b/>
        <u val="single"/>
        <sz val="11"/>
        <rFont val="Times New Roman"/>
        <family val="1"/>
      </rPr>
      <t xml:space="preserve">                                                                                                                                                                           </t>
    </r>
  </si>
  <si>
    <r>
      <t xml:space="preserve">                                                                    </t>
    </r>
    <r>
      <rPr>
        <sz val="9"/>
        <rFont val="Times New Roman"/>
        <family val="1"/>
      </rPr>
      <t>(Наименование объекта)</t>
    </r>
  </si>
  <si>
    <r>
      <t xml:space="preserve">                                                                                                </t>
    </r>
    <r>
      <rPr>
        <sz val="11"/>
        <rFont val="Times New Roman"/>
        <family val="1"/>
      </rPr>
      <t xml:space="preserve"> </t>
    </r>
    <r>
      <rPr>
        <sz val="10"/>
        <rFont val="Times New Roman"/>
        <family val="1"/>
      </rPr>
      <t>(Адрес)</t>
    </r>
  </si>
  <si>
    <r>
      <t xml:space="preserve">  </t>
    </r>
    <r>
      <rPr>
        <sz val="11"/>
        <rFont val="Times New Roman"/>
        <family val="1"/>
      </rPr>
      <t xml:space="preserve"> </t>
    </r>
    <r>
      <rPr>
        <b/>
        <sz val="11"/>
        <rFont val="Times New Roman"/>
        <family val="1"/>
      </rPr>
      <t xml:space="preserve"> Нагрузки: V гвс.=</t>
    </r>
    <r>
      <rPr>
        <b/>
        <u val="single"/>
        <sz val="11"/>
        <rFont val="Times New Roman"/>
        <family val="1"/>
      </rPr>
      <t xml:space="preserve">              </t>
    </r>
    <r>
      <rPr>
        <b/>
        <sz val="11"/>
        <rFont val="Times New Roman"/>
        <family val="1"/>
      </rPr>
      <t>м</t>
    </r>
    <r>
      <rPr>
        <b/>
        <sz val="11"/>
        <rFont val="Tahoma"/>
        <family val="2"/>
      </rPr>
      <t>³</t>
    </r>
    <r>
      <rPr>
        <b/>
        <sz val="11"/>
        <rFont val="Times New Roman"/>
        <family val="1"/>
      </rPr>
      <t>/сут.</t>
    </r>
  </si>
  <si>
    <r>
      <t xml:space="preserve">                       V хвс.=</t>
    </r>
    <r>
      <rPr>
        <b/>
        <u val="single"/>
        <sz val="11"/>
        <rFont val="Times New Roman"/>
        <family val="1"/>
      </rPr>
      <t xml:space="preserve">             </t>
    </r>
    <r>
      <rPr>
        <b/>
        <sz val="11"/>
        <rFont val="Times New Roman"/>
        <family val="1"/>
      </rPr>
      <t>м</t>
    </r>
    <r>
      <rPr>
        <b/>
        <sz val="11"/>
        <rFont val="Tahoma"/>
        <family val="2"/>
      </rPr>
      <t>³</t>
    </r>
    <r>
      <rPr>
        <b/>
        <sz val="11"/>
        <rFont val="Times New Roman"/>
        <family val="1"/>
      </rPr>
      <t>/сут.</t>
    </r>
  </si>
  <si>
    <r>
      <t xml:space="preserve">                       V канализ.</t>
    </r>
    <r>
      <rPr>
        <b/>
        <u val="single"/>
        <sz val="11"/>
        <rFont val="Times New Roman"/>
        <family val="1"/>
      </rPr>
      <t xml:space="preserve">              </t>
    </r>
    <r>
      <rPr>
        <b/>
        <sz val="11"/>
        <rFont val="Times New Roman"/>
        <family val="1"/>
      </rPr>
      <t>м</t>
    </r>
    <r>
      <rPr>
        <b/>
        <sz val="11"/>
        <rFont val="Tahoma"/>
        <family val="2"/>
      </rPr>
      <t>³</t>
    </r>
    <r>
      <rPr>
        <b/>
        <sz val="11"/>
        <rFont val="Times New Roman"/>
        <family val="1"/>
      </rPr>
      <t>/сут.</t>
    </r>
  </si>
  <si>
    <r>
      <t xml:space="preserve">                                                                                             </t>
    </r>
    <r>
      <rPr>
        <b/>
        <u val="single"/>
        <sz val="12"/>
        <rFont val="Times New Roman"/>
        <family val="1"/>
      </rPr>
      <t xml:space="preserve">                                                                  </t>
    </r>
  </si>
  <si>
    <r>
      <t xml:space="preserve">                                                                                                     </t>
    </r>
    <r>
      <rPr>
        <sz val="9"/>
        <rFont val="Times New Roman"/>
        <family val="1"/>
      </rPr>
      <t xml:space="preserve">                     (подпись,дата)</t>
    </r>
  </si>
  <si>
    <r>
      <t xml:space="preserve">                                                                                                                            </t>
    </r>
    <r>
      <rPr>
        <u val="single"/>
        <sz val="9"/>
        <rFont val="Times New Roman"/>
        <family val="1"/>
      </rPr>
      <t xml:space="preserve">                                                                                         </t>
    </r>
  </si>
  <si>
    <t xml:space="preserve">                                                                                                                                                    (контактный № телефона)</t>
  </si>
  <si>
    <r>
      <t xml:space="preserve">Для получения Технических условий  необходимо представить </t>
    </r>
    <r>
      <rPr>
        <b/>
        <sz val="11"/>
        <rFont val="Times New Roman"/>
        <family val="1"/>
      </rPr>
      <t xml:space="preserve">копии </t>
    </r>
    <r>
      <rPr>
        <sz val="11"/>
        <rFont val="Times New Roman"/>
        <family val="1"/>
      </rPr>
      <t>следующих документов:</t>
    </r>
  </si>
  <si>
    <t>- предоставить согласование с  МУП "Курганводоканал"  места отвода строящегося объекта;</t>
  </si>
  <si>
    <t>до 31.12.2015 г.</t>
  </si>
  <si>
    <t>-  нотариально заверенные копии учредительных документов, а также документы, подтверждающие полномочия лица, подписавшего заявление;</t>
  </si>
  <si>
    <t>-  правоустанавливающие документы на земельный участок;</t>
  </si>
  <si>
    <t>- информацию о границах земельного участка ( М 1 : 500 ),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t>
  </si>
  <si>
    <t>-информацию о разрешенном использовании земельного участка;</t>
  </si>
  <si>
    <t>- информацию о предельных параметрах разрешенного строительства (реконструкции) объектов капитального строительства, соответствующих данному земельному участку;</t>
  </si>
  <si>
    <t>-  необходимые виды ресурсов, получаемых от сетей инженерно-технического обеспечения;</t>
  </si>
  <si>
    <t>- планируемый срок ввода в эксплуатацию объекта капитального строительства ( при наличии соответствующей информации).</t>
  </si>
  <si>
    <t>Генеральному директору</t>
  </si>
  <si>
    <t>Кожевникову П.М.</t>
  </si>
  <si>
    <r>
      <t>от</t>
    </r>
    <r>
      <rPr>
        <sz val="12"/>
        <rFont val="Times New Roman"/>
        <family val="1"/>
      </rPr>
      <t xml:space="preserve"> ____________________</t>
    </r>
  </si>
  <si>
    <r>
      <t xml:space="preserve">                 </t>
    </r>
    <r>
      <rPr>
        <sz val="10"/>
        <rFont val="Times New Roman"/>
        <family val="1"/>
      </rPr>
      <t>(Ф.И.О.)</t>
    </r>
  </si>
  <si>
    <r>
      <t>адрес:</t>
    </r>
    <r>
      <rPr>
        <sz val="12"/>
        <rFont val="Times New Roman"/>
        <family val="1"/>
      </rPr>
      <t xml:space="preserve"> __________________</t>
    </r>
  </si>
  <si>
    <t xml:space="preserve">       </t>
  </si>
  <si>
    <t>ЗАЯВЛЕНИЕ</t>
  </si>
  <si>
    <t xml:space="preserve">            Согласно выданным Техническим условиям  № _______ от __________________ и Постановления  Правительства РФ № 360 от 9 июня 2007 г. «Об утверждении правил заключения и исполнения публичных договоров о подключении к системам коммунальной инфраструктуры» </t>
  </si>
  <si>
    <t>прошу выдать договор на присоединение к сетям водоснабжения и водоотведения частного дома</t>
  </si>
  <si>
    <t xml:space="preserve">                                                                                           ( наименование объекта)</t>
  </si>
  <si>
    <t>расположенного по адресу:</t>
  </si>
  <si>
    <r>
      <t xml:space="preserve">                                                                             </t>
    </r>
    <r>
      <rPr>
        <sz val="10"/>
        <rFont val="Times New Roman"/>
        <family val="1"/>
      </rPr>
      <t>( адрес объекта)</t>
    </r>
  </si>
  <si>
    <t>Общая площадь дома: _________ кв.м.</t>
  </si>
  <si>
    <r>
      <t>«________» __________________</t>
    </r>
    <r>
      <rPr>
        <sz val="12"/>
        <rFont val="Times New Roman"/>
        <family val="1"/>
      </rPr>
      <t>г.</t>
    </r>
  </si>
  <si>
    <t xml:space="preserve">   </t>
  </si>
  <si>
    <r>
      <t xml:space="preserve">  </t>
    </r>
    <r>
      <rPr>
        <sz val="10"/>
        <rFont val="Times New Roman"/>
        <family val="1"/>
      </rPr>
      <t>( дата)</t>
    </r>
  </si>
  <si>
    <t>______________/_______________/</t>
  </si>
  <si>
    <r>
      <t xml:space="preserve">            </t>
    </r>
    <r>
      <rPr>
        <sz val="10"/>
        <rFont val="Times New Roman"/>
        <family val="1"/>
      </rPr>
      <t xml:space="preserve">       (подпись)           (расшифровка подписи)</t>
    </r>
  </si>
  <si>
    <t>______________________________</t>
  </si>
  <si>
    <r>
      <t xml:space="preserve">                           </t>
    </r>
    <r>
      <rPr>
        <sz val="10"/>
        <rFont val="Times New Roman"/>
        <family val="1"/>
      </rPr>
      <t xml:space="preserve"> (контактный № телефона)</t>
    </r>
  </si>
  <si>
    <t>от ____________________</t>
  </si>
  <si>
    <r>
      <t xml:space="preserve">           </t>
    </r>
    <r>
      <rPr>
        <sz val="10"/>
        <rFont val="Times New Roman"/>
        <family val="1"/>
      </rPr>
      <t>(Должность,Ф.И.О.)</t>
    </r>
  </si>
  <si>
    <t>__________________________</t>
  </si>
  <si>
    <t xml:space="preserve">   ( наименование организации)</t>
  </si>
  <si>
    <t>адрес: __________________</t>
  </si>
  <si>
    <t xml:space="preserve">       (организации)</t>
  </si>
  <si>
    <t xml:space="preserve">             Согласно выданным Техническим условиям  № _______ от __________________ и Постановления  Правительства РФ № 360 от 9 июня 2007 г. «Об утверждении правил заключения и исполнения публичных договоров о подключении к системам коммунальной инфраструктуры» </t>
  </si>
  <si>
    <t>прошу выдать договор на присоединение к сетям водоснабжения и водоотведения объекта</t>
  </si>
  <si>
    <t xml:space="preserve">                                                                                      (наименование объекта)</t>
  </si>
  <si>
    <r>
      <t xml:space="preserve">                                                                     </t>
    </r>
    <r>
      <rPr>
        <sz val="10"/>
        <rFont val="Times New Roman"/>
        <family val="1"/>
      </rPr>
      <t>( адрес объекта)</t>
    </r>
  </si>
  <si>
    <r>
      <t>Нагрузка м</t>
    </r>
    <r>
      <rPr>
        <b/>
        <sz val="12"/>
        <rFont val="Tahoma"/>
        <family val="2"/>
      </rPr>
      <t>³</t>
    </r>
    <r>
      <rPr>
        <b/>
        <sz val="12"/>
        <rFont val="Times New Roman"/>
        <family val="1"/>
      </rPr>
      <t>/сут.</t>
    </r>
  </si>
  <si>
    <t>Водоснабжение _____________</t>
  </si>
  <si>
    <t>Водоотведение _____________</t>
  </si>
  <si>
    <t>Итого _____________</t>
  </si>
  <si>
    <t>Срок сдачи объекта в эксплуатацию ______________________________________________</t>
  </si>
  <si>
    <r>
      <t xml:space="preserve">                        </t>
    </r>
    <r>
      <rPr>
        <sz val="10"/>
        <rFont val="Times New Roman"/>
        <family val="1"/>
      </rPr>
      <t xml:space="preserve"> (контактный № телефона)</t>
    </r>
  </si>
  <si>
    <t>pto@45kvk.ru</t>
  </si>
  <si>
    <t>Тариф на холодную воду, руб./м3</t>
  </si>
  <si>
    <t>Форма 1.1.</t>
  </si>
  <si>
    <t>Надбавка к тарифу на холодную воду для потребителей, руб./м3</t>
  </si>
  <si>
    <t>Надбавка к тарифу регулируемых организаций на холодную воду, руб./м3</t>
  </si>
  <si>
    <t>Тариф на подключение создаваемых (реконструируемых) объектов недвижимости к системе холодного водоснабжения, руб./м3/час</t>
  </si>
  <si>
    <t>Форма 1.2.</t>
  </si>
  <si>
    <t>Тариф  на подключение к системе холодного водоснабжения, руб./м3/час</t>
  </si>
  <si>
    <t>Наименование организации</t>
  </si>
  <si>
    <t>МУП «Курганводоканал»</t>
  </si>
  <si>
    <t>ИНН</t>
  </si>
  <si>
    <t>4501095152 </t>
  </si>
  <si>
    <t>КПП</t>
  </si>
  <si>
    <t>Местонахождение (адрес)</t>
  </si>
  <si>
    <t>640000, г.Курган ул.Набережная,12 </t>
  </si>
  <si>
    <t>Атрибуты решения по принятому тарифу на холодную воду   (наименование, дата, номер)</t>
  </si>
  <si>
    <t>Постановление от 30.11.2010 г.№43-1</t>
  </si>
  <si>
    <t>Наименование регулирующего органа, принявшего решение</t>
  </si>
  <si>
    <t>Департамент государственного регулирования</t>
  </si>
  <si>
    <t>цен и тарифов Курганской области</t>
  </si>
  <si>
    <t>Срок действия принятого тарифа</t>
  </si>
  <si>
    <t>С 01.01.2011 г. по 31.12.2011 г. </t>
  </si>
  <si>
    <t>Источник опубликования</t>
  </si>
  <si>
    <t> Газета «Новый мир» № 90(421) от 10.12.2010 г.</t>
  </si>
  <si>
    <t>16,50 руб.(без НДС)</t>
  </si>
  <si>
    <t>Атрибуты решения по принятой надбавке к тарифу на холодную воду для потребителей                                    (наименование, дата, номер)</t>
  </si>
  <si>
    <t>Атрибуты решения по принятой надбавке к тарифу организаций на холодную воду                               (наименование, дата, номер)</t>
  </si>
  <si>
    <t>Надбавка к тарифу организаций на холодную воду, руб./м3</t>
  </si>
  <si>
    <t>640000, г.Курган ул.Набережная,12</t>
  </si>
  <si>
    <t>Атрибуты решения по принятому тарифу на подключение создаваемых (реконструируемых) объектов недвижимости к системе холодного водоснабжения  (наименование, дата, номер)</t>
  </si>
  <si>
    <t>Период действия установленного тарифа</t>
  </si>
  <si>
    <t>Наименование</t>
  </si>
  <si>
    <t>Показатель</t>
  </si>
  <si>
    <t>Атрибуты решения по принятому тарифу на подключение организаций к системе холодного водоснабжения (наименование, дата, номер)</t>
  </si>
  <si>
    <t>Тариф на подключение организаций к системе холодного водоснабжения, руб./м3/час</t>
  </si>
  <si>
    <t>Отчетный период</t>
  </si>
  <si>
    <t>Наименование показателя</t>
  </si>
  <si>
    <t>а) Вид деятельности организации (поставка холодной воды, оказание услуг в сфере холодного водоснабжения - подъем воды, очистка воды, транспортировка воды)</t>
  </si>
  <si>
    <t>б) Выручка (тыс. рублей)</t>
  </si>
  <si>
    <t>в) Себестоимость производимых товаров (оказываемых услуг)  (тыс. рублей):</t>
  </si>
  <si>
    <t>расходы на оплату покупной холодной воды, приобретаемой для других организаций для последующей передачи потребителям</t>
  </si>
  <si>
    <t>расходы на покупаемую электрическую энергию (мощность), потребляемую оборудованием, используемом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</si>
  <si>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</si>
  <si>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</si>
  <si>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</si>
  <si>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</si>
  <si>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</si>
  <si>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</si>
  <si>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</si>
  <si>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</si>
  <si>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</si>
  <si>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 xml:space="preserve">расходы на ремонт (капитальный и текущий) основных производственных средств </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</si>
  <si>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процесса³</t>
  </si>
  <si>
    <t>г) Валовая прибыль  от продажи товаров и услуг  (тыс. рублей)</t>
  </si>
  <si>
    <t>д) Чистая прибыли по регулируемому виду деятельности  (тыс. рублей), в том числе:</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</si>
  <si>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холодного водоснабжения (тыс. рублей)</t>
  </si>
  <si>
    <t>е) Изменение стоимости основных фондов (тыс. рублей), в том числе:</t>
  </si>
  <si>
    <t>за счет ввода (вывода) их из эксплуатации (тыс. рублей)</t>
  </si>
  <si>
    <r>
      <t>ж) Сведения об источнике публикации бухгалтерской отчетности, включая бухгалтерский баланс и приложения к нему</t>
    </r>
    <r>
      <rPr>
        <sz val="10"/>
        <color indexed="8"/>
        <rFont val="Calibri"/>
        <family val="2"/>
      </rPr>
      <t>⁴</t>
    </r>
  </si>
  <si>
    <t xml:space="preserve">з) Объем поднятой воды (тыс. м3)       </t>
  </si>
  <si>
    <t xml:space="preserve">и) Объем покупной воды (тыс. м3)       </t>
  </si>
  <si>
    <t xml:space="preserve">к) Объем воды, пропущенной через очистные сооружения (тыс. м3)                                                    </t>
  </si>
  <si>
    <t xml:space="preserve">л) Объем отпущенной потребителям воды (тыс. м3)                                                            </t>
  </si>
  <si>
    <t>по нормативам потребления (расчетным методом)</t>
  </si>
  <si>
    <t xml:space="preserve">м) Потери воды в сетях  (процентов) </t>
  </si>
  <si>
    <t xml:space="preserve">н) Протяженность водопроводных сетей (в однотрубном исчислении) (км)           </t>
  </si>
  <si>
    <t>о) Количество скважин (штук)</t>
  </si>
  <si>
    <t xml:space="preserve">п) Количество подкачивающих насосных станций (штук) </t>
  </si>
  <si>
    <t xml:space="preserve">р) Среднесписочная численность основного производственного персонала (человек)   </t>
  </si>
  <si>
    <t xml:space="preserve">с) Удельный расход электроэнергии на подачу воды в сеть (тыс. кВт•ч или тыс. м3)    </t>
  </si>
  <si>
    <t xml:space="preserve">т) Расход воды на собственные, в том числе хозяйственно-сбытовые, нужды (процентов)  </t>
  </si>
  <si>
    <t xml:space="preserve">у) Показатель использования производственных объектов (по объему перекачки) по отношению к пиковому дню отчетного года (процентов) </t>
  </si>
  <si>
    <t>640000, г.Курган ул.Набережная ,12</t>
  </si>
  <si>
    <t xml:space="preserve">Наименование </t>
  </si>
  <si>
    <t>Количество аварий на системах холодного водоснабжения (единиц на км)</t>
  </si>
  <si>
    <t>Количество часов (суммарно за календарный год), превышающих допустимую продолжительность перерыва подачи холодной воды</t>
  </si>
  <si>
    <t>В соответствии с Правилами предоставления коммунальных услуг (Постановление Правительства РФ от 23.05.2006г. № 307)</t>
  </si>
  <si>
    <t>Количество потребителей, затронутых ограничениями подачи холодной воды</t>
  </si>
  <si>
    <t>Общее количество проведенных проб, в том числе по показателям:</t>
  </si>
  <si>
    <t>Мутность</t>
  </si>
  <si>
    <t>цветность</t>
  </si>
  <si>
    <t>хлор остаточный общий, в том числе:</t>
  </si>
  <si>
    <t>хлор остаточный связанный</t>
  </si>
  <si>
    <t>хлор остаточный свободный</t>
  </si>
  <si>
    <t>общие колиформные бактерии</t>
  </si>
  <si>
    <t>термолерантные колиформные бактерии</t>
  </si>
  <si>
    <t>Количество проведенных проб, выявивших несоответствие холодной воды санитарным нормам (предельно допустимой концентрации), в том числе по показателям:</t>
  </si>
  <si>
    <t>мутность</t>
  </si>
  <si>
    <t>-</t>
  </si>
  <si>
    <t>2011 год</t>
  </si>
  <si>
    <t> Оказание услуг в сфере холодного водоснабжения - подъем воды, очистка воды, транспортировка воды</t>
  </si>
  <si>
    <t xml:space="preserve"> - </t>
  </si>
  <si>
    <t xml:space="preserve">по приборам учета   </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</si>
  <si>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</si>
  <si>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</si>
  <si>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</si>
  <si>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</si>
  <si>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 xml:space="preserve">Наименование мероприятия³ </t>
  </si>
  <si>
    <t>Источник финансирования</t>
  </si>
  <si>
    <t>Всего, в том числе</t>
  </si>
  <si>
    <t>д) Показатели эффективности реализации инвестиционной программы¹</t>
  </si>
  <si>
    <t>Значения показателей на предыдущий отчетный период</t>
  </si>
  <si>
    <t>Значения показателей на текущий отчетный период</t>
  </si>
  <si>
    <t>Ожидаемые значения после реализации мероприятия</t>
  </si>
  <si>
    <t>Срок окупаемости, лет</t>
  </si>
  <si>
    <t>Срок окупаемости -период времени, необходимый для того, чтобы доходы, генерируемые инвестициями, покрыли затраты на инвестиции</t>
  </si>
  <si>
    <t>Перебои в снабжении потребителей (часов на потребителя)</t>
  </si>
  <si>
    <t>Отношение суммы произведений продолжительности отключений и количества потребителей, в отношении которых были допущены отключения от каждого из этих отключений к общему числу потребителей</t>
  </si>
  <si>
    <t>Продолжительность (бесперебойность) поставки товаров и услуг (час./день)</t>
  </si>
  <si>
    <t>Отношение количества часов предоставления услуг к количеству дней в отчетном периоде</t>
  </si>
  <si>
    <t>Уровень потерь (%)</t>
  </si>
  <si>
    <t>Отношение объема потерь коммунального ресурса к объему отпуска в сеть</t>
  </si>
  <si>
    <t>Износ систем коммунальной инфраструктуры (%), в том числе:</t>
  </si>
  <si>
    <t>Отношение фактического срока службы оборудования к сумме нормативного и возможного остаточного срока. (Фактический срок службы оборудования - период времени, прошедший со дня ввода объекта в эксплуатацию до даты опубликования данных. Нормативный срок службы оборудования - период времени со дня ввода объекта в эксплуатацию до окончания периода, в котором оборудование может эксплуатироваться, определенного в соответствии с паспортными характеристиками или нормами амортизационных отчислений. Возможный остаточный срок службы оборудования - оценочный период времени от даты окончания нормативного срока службы до окончания периода, в котором оборудование может эксплуатироваться. Учитывается для оборудования и сооружений, для которых фактический срок службы превысил нормативный. Определяются отдельно по каждой группе оборудования)</t>
  </si>
  <si>
    <t xml:space="preserve">             -оборудование водозаборов</t>
  </si>
  <si>
    <t xml:space="preserve">             -оборудование системы очистки воды </t>
  </si>
  <si>
    <t xml:space="preserve">             -оборудование системы транспортировки воды</t>
  </si>
  <si>
    <t>Обеспеченность потребления товаров и услуг приборами учета (%)</t>
  </si>
  <si>
    <t>Отношение объема холодной воды, реализованной по приборам учета, к общему объему реализации холодной воды</t>
  </si>
  <si>
    <t>Доля потребителей в жилых домах, обеспеченных доступом к коммунальной инфраструктуре (%)</t>
  </si>
  <si>
    <t>Отношение численности населения, получающего коммунальные услуги, к численности населения муниципального образования</t>
  </si>
  <si>
    <t xml:space="preserve">   Численность населения, пользующихся услугами данной организации (чел.)</t>
  </si>
  <si>
    <t>Численность населения, проживающих в многоквартирных и жилых домах, подключенных к системам коммунальной инфраструктуры</t>
  </si>
  <si>
    <t>Удельное водопотребление (куб.м/чел)</t>
  </si>
  <si>
    <t>Отношение объема реализации воды к численности населения, получающего услуги организации.</t>
  </si>
  <si>
    <t>Расход электороэнергии на выработку 1 куб.м. воды, кВт*ч/куб.м.</t>
  </si>
  <si>
    <t>Отношение объема электроэнергии, затраченной на работу оборудования для подъема и очистки холодной воды к объему воды, отпускаемой в сеть</t>
  </si>
  <si>
    <t>Расход электороэнергии на передачу 1 куб.м. воды, кВт*ч/куб.м.</t>
  </si>
  <si>
    <t>Отношение объема электроэнергии, затраченной на работу оборудования для передачи холодной воды к объему воды, отпускаемой в сеть</t>
  </si>
  <si>
    <t>Количество аварий, всего, ед.</t>
  </si>
  <si>
    <t>Аварией в системе водоснабжения является повреждение или выход из строя систем коммунального водоснабжения или отдельных сооружений, оборудования, устройств, повлекшее прекращение либо снижение объемов водопотребления, качества питьевой воды или причинение ущерба окружающей среде, имуществу юридических или физических лиц и здоровью населения.</t>
  </si>
  <si>
    <t>Количество аварий на 1 км сетей холодного водоснабжения, ед.</t>
  </si>
  <si>
    <t>Отношение количества аварий на системах коммунальной инфраструктуры к общей протяженности сетей</t>
  </si>
  <si>
    <t>Производительность труда на 1 человека, тыс. руб./чел.</t>
  </si>
  <si>
    <t>Отношение объема реализации товаров и услуг к численности персонала организации коммунального комплекса</t>
  </si>
  <si>
    <t>Другие показатели, предусмотренные инвестиционной программой</t>
  </si>
  <si>
    <t>тыс. руб</t>
  </si>
  <si>
    <t>Наименование мероприятия</t>
  </si>
  <si>
    <t>Утверждено на _________год</t>
  </si>
  <si>
    <t>Профинансировано</t>
  </si>
  <si>
    <t>Освоено фактически</t>
  </si>
  <si>
    <t>Всего</t>
  </si>
  <si>
    <t xml:space="preserve">1 кв </t>
  </si>
  <si>
    <t>2 кв</t>
  </si>
  <si>
    <t>3 кв</t>
  </si>
  <si>
    <t>4 кв</t>
  </si>
  <si>
    <t>Количество поданных и зарегистрированных заявок на подключение к системе холодного водоснабжения</t>
  </si>
  <si>
    <t>Количество исполненных заявок на подключение к системе холодного водоснабжения</t>
  </si>
  <si>
    <t>Количество заявок на подключение к системе холодного водоснабжения, по которым принято решение об отказе в подключении</t>
  </si>
  <si>
    <t>Резерв мощности системы коммунальной инфраструктуры²</t>
  </si>
  <si>
    <t>1 - раскрывается регулируемой организацией ежеквартально</t>
  </si>
  <si>
    <t>2 - при наличии у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t>
  </si>
  <si>
    <t>Год</t>
  </si>
  <si>
    <t>6. Условия публичных договоров поставок товаров, оказания услуг в сфере холодного водоснабжения, в том числе договоров на подключение к системе холодного водоснабжения (ссылка на источник публикации)¹</t>
  </si>
  <si>
    <t>Наименование службы, ответственной за прием и обработку заявок на подключение к системе холодного водоснабжения</t>
  </si>
  <si>
    <t>Телефон</t>
  </si>
  <si>
    <t> 8(3522) 46-68-53</t>
  </si>
  <si>
    <t>Адрес</t>
  </si>
  <si>
    <t> 640000, г.Курган ул.Набережная  12</t>
  </si>
  <si>
    <t>e-mail</t>
  </si>
  <si>
    <t>Сайт</t>
  </si>
  <si>
    <t xml:space="preserve">1. Форма заявки на подключение к системе холодного водоснабжения </t>
  </si>
  <si>
    <t>2. Перечень и формы документов, представляемых одновременно с заявкой на подключение к системе холодного водоснабжения</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</si>
  <si>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холодного водоснабжения, принятии решения и уведомлении о принятом решении</t>
  </si>
  <si>
    <t xml:space="preserve"> Информация о тарифах на товары и услуги и надбавках к тарифам в сфере холодного водоснабжения</t>
  </si>
  <si>
    <t>Форма 1.1 Информация о тарифе на холодную воду и надбавках к тарифам на холодную воду</t>
  </si>
  <si>
    <t>Форма 1.2 Информация о тарифах на подключение к системе холодного водоснабжения</t>
  </si>
  <si>
    <t>2. Информация об основных показателях финансово-хозяйственой деятельности организации</t>
  </si>
  <si>
    <t xml:space="preserve"> 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2011 год¹</t>
  </si>
  <si>
    <t>4.Информация об инвестиционных программах и отчетах об их реализации</t>
  </si>
  <si>
    <t>5. Информация о наличии (отсутствии) технической возможности доступа к товарам и услугам организаций в сфере холодного водоснабжения, а также о регистрации и ходе реализации заявок на подключение к системе холодного водоснабжения</t>
  </si>
  <si>
    <t>7. Информация о порядке выполнения технологических, технических и других мероприятий, связанных с подключением к системе холодного водоснабжения¹</t>
  </si>
  <si>
    <r>
      <t>Наименование показателей</t>
    </r>
    <r>
      <rPr>
        <b/>
        <vertAlign val="superscript"/>
        <sz val="10"/>
        <rFont val="Arial"/>
        <family val="2"/>
      </rPr>
      <t>2</t>
    </r>
  </si>
  <si>
    <r>
      <t>Наименование мероприятия</t>
    </r>
    <r>
      <rPr>
        <b/>
        <vertAlign val="superscript"/>
        <sz val="10"/>
        <rFont val="Arial"/>
        <family val="2"/>
      </rPr>
      <t>3</t>
    </r>
  </si>
  <si>
    <t> Производственно-технический отдел</t>
  </si>
  <si>
    <t>www.45kvk.ru</t>
  </si>
  <si>
    <t>640000, г.Курган, ул.Набережная, 12</t>
  </si>
  <si>
    <t>Администрация города Кургана</t>
  </si>
  <si>
    <t>до принятия нового тарифа</t>
  </si>
  <si>
    <t>постановление 25.11.2011 г. № 8613</t>
  </si>
  <si>
    <t>Инвестиционная программа по развитию муниципальных систем водоснабжения и водоотведения МУП «Курганводоканал» на 2011-2015 годы</t>
  </si>
  <si>
    <t xml:space="preserve">    - повышение надежности сетей и сооружений систем водоснабжения и водоотведения (далее – системы водоснабжения и водоотведения);
    - увеличение пропускной способности систем водоснабжения и водоотведения для обеспечения подключения вновь строящихся (реконструируемых) объектов;
    - экономия электрической энергии в результате перекладки сетей водопровода с применением современных материалов.</t>
  </si>
  <si>
    <t>2011-2015 годы</t>
  </si>
  <si>
    <t>тариф на подключение</t>
  </si>
  <si>
    <t>Блок 1. Заозерный район</t>
  </si>
  <si>
    <t xml:space="preserve">Модернизация насосной станции 3-го подъема со строительством 2-х резервуаров чистой воды с заменой насосного и электросилового оборудования, 11 микрорайон </t>
  </si>
  <si>
    <t>Модернизация водовода 
Д=500мм  L=3300м 
от насосной станции 3-го подъема до точки  61 по ул.Алексеева-ул.Мальцева в 1 микрорайоне</t>
  </si>
  <si>
    <t>Модернизация водопровода 
Д=300мм L=7530м в  2, 3, 5, 6 микрорайонах</t>
  </si>
  <si>
    <t>Модернизация водовода 
Д=1000мм L=5800м от ул.Галкинской по ул.Невежина, ул.Горяева, ул.Молодежи, 
ул. Плеханова до насосной станции 3-го подъема в районе Заозерный</t>
  </si>
  <si>
    <t>Строительство водовода 
Д=500мм L=3200м вдоль микрорайонов
12,13,14,15</t>
  </si>
  <si>
    <t>Строительство разводящих сетей Д=315мм L=37м; Д=225мм L=32м; Д=110мм L=10м в 3 микрорайоне (позиция 25), многоэтажная жилая застройка, (S=1,10Га, 120 квартир (перспектива)</t>
  </si>
  <si>
    <t>Строительство разводящих сетей Д=315мм L=14м; Д=225мм L=11м; Д=110мм L=10м в 5 микрорайоне (позиция 12), многоэтажная жилая застройка (S=0,11Га, 280 квартир (перспектива)</t>
  </si>
  <si>
    <t>Строительство разводящих сетей Д=315мм L=84м; Д=225мм L=73м; Д=160мм L=20м; Д=110мм L=30м в 5 микрорайоне (позиция 18), многоэтажная жилая застройка (S=2,48Га, 320 квартир (перспектива)</t>
  </si>
  <si>
    <t>Строительство разводящих сетей Д=315мм L=42м; Д=225мм L=36м; Д=110мм L=25м в 5 микрорайоне (позиция 19), многоэтажная жилая застройка (S=1,24Га, 240 квартир (перспектива)</t>
  </si>
  <si>
    <t>Строительство разводящих сетей Д=315мм L=22м; Д=225мм L=19м; Д=110мм L=10м в 6 микрорайоне, многоэтажная жилая застройка (S=0,64Га, 440 квартир (перспектива)</t>
  </si>
  <si>
    <t>Строительство разводящих сетей Д=315мм L=25м; Д=225мм L=21м; Д=110мм L=20м в 6а микрорайон (позиция 18), многоэтажная жилая застройка (S=0,73Га, 69 квартир (перспектива)</t>
  </si>
  <si>
    <t>Блок 2. Западный район</t>
  </si>
  <si>
    <t>Модернизация водопровода 
Д=350мм L=2705м по ул. Красномаячной- Артема-Энгельса от Хлебокомбината 
№ 2 до пр. Конституции,64</t>
  </si>
  <si>
    <t xml:space="preserve">Модернизация водопроводов
Д=300мм L=140м; Д=100мм L=50м от ул.Свердлова,6 до ул. Красномаячной,
66 </t>
  </si>
  <si>
    <t xml:space="preserve">Модернизация водопровода 
Д=150мм L=1600м  от колодца у жилого дома по ул.Дружбы,6 до колодца по ул. Профсоюзной,4 по улицам Дружбы, Красномаячной </t>
  </si>
  <si>
    <t xml:space="preserve">Модернизация водопровода 
Д=300мм L=242м от камеры по                   ул.Бажова по              ул.Профсоюзной до камеры на перекрестке ул.Профсоюзной- ул.Красномаячной </t>
  </si>
  <si>
    <t>Модернизация водопровода 
Д=225мм L=530м от колодца у жилого дома по ул.Галкинская,71 по             ул.Галкинской, ул.Тропинина до перекрестка ул.Тропинина-ул.Дружбы</t>
  </si>
  <si>
    <t>Модернизация водопровода 
Д=110мм L=182м от камеры на перекрестке ул.Бажова-ул. Тропинина по ул.Тропинина до перекрестка ул.Тропинина-ул.Фестивальной</t>
  </si>
  <si>
    <t>Модернизация водопровода 
Д=150мм L=839м от перекрестка ул.Бажова-ул.Тропинина по ул.Бажова вдоль жилых домов 71-69 до колодца на перекрестке ул.Бажова-ул.Энгельса, по ул.Энгельса,  ул.Дружбы до ул.Спартака</t>
  </si>
  <si>
    <t>Модернизация водопровода 
Д=200мм L=305м от жилого дома по ул.Тельмана, 2 до камеры у жилого дома по пр.Конституции, 66</t>
  </si>
  <si>
    <t>Модернизация водопровода 
Д=150мм L=424м от жилого дома ул.Тельмана,4 вдоль жилых домов по ул. Дружбы, 6,8,10 до колодца на перекрестке ул.Дружбы-ул.Спартака</t>
  </si>
  <si>
    <t xml:space="preserve">Модернизация водопровода 
Д=150мм L=222м  от жилого дома по ул.Дружбы, 6 мимо жилого дома  по ул.Тельмана, 12 до  жилого дома по ул.Дружбы, 8 </t>
  </si>
  <si>
    <t>Модернизация водопровода 
Д=300мм L=170м от перекрестка ул.Красномаячной ул.Профсоюзная по ул.Профсоюзной до      ул.Галкинской</t>
  </si>
  <si>
    <t>Модернизация водопровода 
Д=225мм  L= 660м бульвар Солнечный</t>
  </si>
  <si>
    <t>Модернизация водопровода 
Д-160мм L=200м бульвар Солнечный</t>
  </si>
  <si>
    <t xml:space="preserve">Строительство разводящих сетей водопровода 
Д=110мм L=29623м до границ поселка Новый город,                          микрорайона Черемухово,         поселков Пригородного,           Осиновка,                 Арбинка </t>
  </si>
  <si>
    <t>Строительство разводящих сетей водопровода
Д=315мм L=126м; Д=225мм L=195м; Д=160мм L=146м
Д=110мм L=272м поселок Новый город, индивидуальная жилая застройка (S=121,25Га, 319 домов (перспектива), 127 домов (фактически)</t>
  </si>
  <si>
    <t>Строительство разводящих сетей водопровода
Д=315мм L=192м; Д=225мм L=298м; Д=160мм L=223м;
Д=110мм L=416м поселок Пригородный, индивидуальная жилая застройка (S=185,50Га, 239 домов (перспектива), 52 дома (фактически)</t>
  </si>
  <si>
    <t>Строительство разводящих сетей водопровода
Д=315мм L=176м; Д=225мм L=273м; Д=160мм L=205м;
Д=110мм L=381м микрорайон Черемухово, индивидуальная жилая застройка (S=170,10Га, 139 домов (перспектива), 109 домов (фактически))</t>
  </si>
  <si>
    <t>Строительство разводящих сетей водопровода
Д=315мм L=28м; Д=225мм L=43м; Д=160мм L=32м;
Д=110мм L=60м поселок Осиновка, индивидуальная жилая застройка (S=26,98Га, 536 домов (перспектива), 24 дома (фактически)</t>
  </si>
  <si>
    <t>Строительство разводящих сетей водопровода
Д=315мм L=17м; Д=225мм L=26м; Д=160мм L=20м;
Д=110мм L=37м поселок Арбинка, индивидуальная жилая застройка (S=16,37Га, 17 домов (фактически)</t>
  </si>
  <si>
    <t>Строительство разводящих сетей водопровода
Д=315мм L=16м; Д=225мм L=24м; Д=160мм L=18м;
Д=110мм L=34м поселок Западный, многоэтажная жилая застройка S=14,99Га, 961 квартира (перспектива)</t>
  </si>
  <si>
    <t>Блок 3</t>
  </si>
  <si>
    <t xml:space="preserve">Модернизация водопровода 
Д=300мм на Д=500мм L=6500м от поселка Керамзитовый до станции Утяк </t>
  </si>
  <si>
    <t>Строительство разводящих сетей водопровода
Д=315мм L=188м; Д=225мм L=314м; Д=160мм L=251м;
Д=110мм L=941м микрорайон Утяк, индивидуальная жилая застройка (S=87,67Га, 330 домов (перспектива), 500 домов (фактически)</t>
  </si>
  <si>
    <t>Строительство разводящих сетей водопровода
Д=315мм L=112м; Д=225мм L=186м; Д=160мм L=149м;
Д=110мм L=559м станция Утяк, индивидуальная жилая застройка (S=52,08Га, 95 домов (фактически)</t>
  </si>
  <si>
    <t>Блок 4</t>
  </si>
  <si>
    <t>Модернизация разгрузочного водовода 
Д=500мм -700мм L=2960м от Продольного водопровода через ЦПКиО по улицам М.Горького,
Володарского, Советской до ул.Аргентовского</t>
  </si>
  <si>
    <t>Модернизация водопровода с Д=200м на Д=500мм  L=1900м по ул.Куйбышева от ул.Красина до             ул.Савельева</t>
  </si>
  <si>
    <t>Модернизация водопровода 
Д=315мм L=1080м по ул.Пролетарской от ул.К.Мяготина до ул.Куйбышева</t>
  </si>
  <si>
    <t>Строительство водовода 
Д=500мм L=870м по ул.К.Мяготина от ул.Савельева до ул.Аргентовского</t>
  </si>
  <si>
    <t>Модернизация водовода
Д=1000мм L=4300м по пр.Конституции от магазина «1000 мелочей» по ул.Бажова до ул.Невежина</t>
  </si>
  <si>
    <t>Строительство разводящих сетей водопровода
Д=315мм L=200м; Д=225мм L=308м; Д=160мм L=441м;
Д=110мм L=1101м в кварталах улиц Красина - Куйбышева –Томина – реки Тобол,
многоэтажная жилая застройка (S=9,70Га, 200 квартир (перспектива)</t>
  </si>
  <si>
    <t>Строительство разводящих сетей водопровода
Д=315мм L=14м; Д=225мм L=12м; Д=160мм L=17м;
Д=110мм L=43м в кварталах улиц Гоголя – Б.Петрова – К.Маркса - Орлова,
многоэтажная жилая застройка (S=0,38Га, 83 квартиры (перспектива)</t>
  </si>
  <si>
    <t>Блок 5</t>
  </si>
  <si>
    <t>Модернизация водовода   
Д=500мм L=5500м от садов «Коммунальник» до поселка Керамзитовый</t>
  </si>
  <si>
    <t>Строительство разводящих сетей водопровода
Д=315мм L=75м; Д=225мм L=75м; Д=160мм L=151м;
Д=110мм L=226м поселок Керамзитовый,
индивидуальная жилая застройка
(S=69,00Га, 300 домов (перспектива), 54 домов (фактически)</t>
  </si>
  <si>
    <t>Строительство разводящих сетей водопровода
Д=315мм L=25м; Д=225мм L=25м; Д=160мм L=51м;
Д=110мм L=76м поселок Ключи,
индивидуальная жилая застройка (S=23,20Га, 40 дома (фактически)</t>
  </si>
  <si>
    <t>Строительство разводящих сетей водопровода
Д=315мм L=199м; Д=225мм L=199м; Д=160мм L=398м;
Д=110мм L=598м микрорайон Глинки,
индивидуальная жилая застройка (S=182,26Га, 58 дома (перспектива) 174 дома (фактически)</t>
  </si>
  <si>
    <t>Потребность в финансовых средствах на 2011 год, тыс. руб.</t>
  </si>
  <si>
    <t>е) Использование инвестиционных средств за 2011 год</t>
  </si>
  <si>
    <t>В течение 2011 года</t>
  </si>
  <si>
    <t>Для подключения объекта капитального строительства к сетям инженерно-технического обеспечения заказчик направляет исполнителю:</t>
  </si>
  <si>
    <t>1. Заявление о подключении, содержащее полное и сокращенное наименования заказчика (для физических лиц - фамилия, имя, отчество), его местонахождение и почтовый адрес; информацию о сроках строительства (реконструкции) и ввода в эксплуатацию строящегося (реконструируемого) объекта; размер необходимой подключаемой нагрузки (баланс водопотребления и водоотведения подключаемого объекта, с указанием видов водопользования, в том числе при пожаротушении); сведения о назначении объекта, высоте и об этажности здания.</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</si>
</sst>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FC19]d\ mmmm\ yyyy\ &quot;г.&quot;"/>
    <numFmt numFmtId="186" formatCode="0.0"/>
  </numFmts>
  <fonts count="47">
    <font>
      <sz val="10"/>
      <name val="Arial"/>
      <family val="0"/>
    </font>
    <font>
      <sz val="10"/>
      <name val="Times New Roman"/>
      <family val="1"/>
    </font>
    <font>
      <sz val="10"/>
      <color indexed="8"/>
      <name val="Arial"/>
      <family val="2"/>
    </font>
    <font>
      <sz val="10"/>
      <color indexed="8"/>
      <name val="Calibri"/>
      <family val="2"/>
    </font>
    <font>
      <sz val="8"/>
      <name val="Arial"/>
      <family val="2"/>
    </font>
    <font>
      <i/>
      <sz val="10"/>
      <color indexed="10"/>
      <name val="Arial"/>
      <family val="2"/>
    </font>
    <font>
      <i/>
      <sz val="10"/>
      <name val="Arial"/>
      <family val="2"/>
    </font>
    <font>
      <vertAlign val="superscript"/>
      <sz val="10"/>
      <color indexed="8"/>
      <name val="Arial"/>
      <family val="2"/>
    </font>
    <font>
      <b/>
      <sz val="10"/>
      <name val="Arial"/>
      <family val="2"/>
    </font>
    <font>
      <b/>
      <sz val="10"/>
      <color indexed="8"/>
      <name val="Arial"/>
      <family val="2"/>
    </font>
    <font>
      <b/>
      <vertAlign val="superscript"/>
      <sz val="10"/>
      <name val="Arial"/>
      <family val="2"/>
    </font>
    <font>
      <u val="single"/>
      <sz val="10"/>
      <color indexed="12"/>
      <name val="Arial"/>
      <family val="2"/>
    </font>
    <font>
      <u val="single"/>
      <sz val="10"/>
      <color indexed="36"/>
      <name val="Arial"/>
      <family val="2"/>
    </font>
    <font>
      <sz val="12"/>
      <color indexed="8"/>
      <name val="Times New Roman"/>
      <family val="2"/>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sz val="18"/>
      <color indexed="56"/>
      <name val="Cambria"/>
      <family val="2"/>
    </font>
    <font>
      <sz val="12"/>
      <color indexed="60"/>
      <name val="Times New Roman"/>
      <family val="2"/>
    </font>
    <font>
      <sz val="12"/>
      <color indexed="20"/>
      <name val="Times New Roman"/>
      <family val="2"/>
    </font>
    <font>
      <i/>
      <sz val="12"/>
      <color indexed="23"/>
      <name val="Times New Roman"/>
      <family val="2"/>
    </font>
    <font>
      <sz val="12"/>
      <color indexed="52"/>
      <name val="Times New Roman"/>
      <family val="2"/>
    </font>
    <font>
      <sz val="12"/>
      <color indexed="10"/>
      <name val="Times New Roman"/>
      <family val="2"/>
    </font>
    <font>
      <sz val="12"/>
      <color indexed="17"/>
      <name val="Times New Roman"/>
      <family val="2"/>
    </font>
    <font>
      <sz val="10"/>
      <color indexed="8"/>
      <name val="Times New Roman"/>
      <family val="1"/>
    </font>
    <font>
      <sz val="48"/>
      <name val="Times New Roman"/>
      <family val="1"/>
    </font>
    <font>
      <sz val="12"/>
      <name val="Times New Roman"/>
      <family val="1"/>
    </font>
    <font>
      <sz val="11"/>
      <name val="Times New Roman"/>
      <family val="1"/>
    </font>
    <font>
      <b/>
      <sz val="11"/>
      <name val="Times New Roman"/>
      <family val="1"/>
    </font>
    <font>
      <b/>
      <u val="single"/>
      <sz val="11"/>
      <name val="Times New Roman"/>
      <family val="1"/>
    </font>
    <font>
      <u val="single"/>
      <sz val="11"/>
      <name val="Times New Roman"/>
      <family val="1"/>
    </font>
    <font>
      <i/>
      <sz val="12"/>
      <name val="Times New Roman"/>
      <family val="1"/>
    </font>
    <font>
      <b/>
      <i/>
      <sz val="12"/>
      <name val="Times New Roman"/>
      <family val="1"/>
    </font>
    <font>
      <sz val="9"/>
      <name val="Times New Roman"/>
      <family val="1"/>
    </font>
    <font>
      <b/>
      <sz val="12"/>
      <name val="Times New Roman"/>
      <family val="1"/>
    </font>
    <font>
      <b/>
      <sz val="11"/>
      <name val="Tahoma"/>
      <family val="2"/>
    </font>
    <font>
      <b/>
      <u val="single"/>
      <sz val="12"/>
      <name val="Times New Roman"/>
      <family val="1"/>
    </font>
    <font>
      <u val="single"/>
      <sz val="9"/>
      <name val="Times New Roman"/>
      <family val="1"/>
    </font>
    <font>
      <sz val="6"/>
      <name val="Times New Roman"/>
      <family val="1"/>
    </font>
    <font>
      <b/>
      <sz val="10"/>
      <name val="Times New Roman"/>
      <family val="1"/>
    </font>
    <font>
      <b/>
      <sz val="12"/>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41"/>
        <bgColor indexed="64"/>
      </patternFill>
    </fill>
    <fill>
      <patternFill patternType="solid">
        <fgColor indexed="13"/>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medium"/>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style="medium"/>
      <right>
        <color indexed="63"/>
      </right>
      <top>
        <color indexed="63"/>
      </top>
      <bottom style="medium"/>
    </border>
    <border>
      <left style="thin"/>
      <right style="medium"/>
      <top style="thin"/>
      <bottom>
        <color indexed="63"/>
      </bottom>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medium"/>
      <right style="medium"/>
      <top style="medium"/>
      <bottom style="medium"/>
    </border>
    <border>
      <left style="thin"/>
      <right>
        <color indexed="63"/>
      </right>
      <top>
        <color indexed="63"/>
      </top>
      <bottom>
        <color indexed="63"/>
      </bottom>
    </border>
    <border>
      <left>
        <color indexed="63"/>
      </left>
      <right>
        <color indexed="63"/>
      </right>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1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0" fillId="0" borderId="0">
      <alignment/>
      <protection/>
    </xf>
    <xf numFmtId="0" fontId="12"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4" borderId="0" applyNumberFormat="0" applyBorder="0" applyAlignment="0" applyProtection="0"/>
  </cellStyleXfs>
  <cellXfs count="236">
    <xf numFmtId="0" fontId="0" fillId="0" borderId="0" xfId="0" applyAlignment="1">
      <alignment/>
    </xf>
    <xf numFmtId="0" fontId="2" fillId="0" borderId="0" xfId="0" applyFont="1" applyAlignment="1">
      <alignment/>
    </xf>
    <xf numFmtId="0" fontId="2" fillId="0" borderId="0" xfId="0" applyFont="1" applyAlignment="1">
      <alignment vertical="top"/>
    </xf>
    <xf numFmtId="0" fontId="2" fillId="0" borderId="10" xfId="0" applyFont="1" applyBorder="1" applyAlignment="1">
      <alignment/>
    </xf>
    <xf numFmtId="0" fontId="1" fillId="0" borderId="0" xfId="0" applyFont="1" applyAlignment="1">
      <alignment wrapText="1"/>
    </xf>
    <xf numFmtId="0" fontId="2" fillId="0" borderId="11" xfId="0" applyFont="1" applyBorder="1" applyAlignment="1">
      <alignment/>
    </xf>
    <xf numFmtId="0" fontId="2" fillId="0" borderId="0" xfId="0" applyFont="1" applyBorder="1" applyAlignment="1">
      <alignment/>
    </xf>
    <xf numFmtId="0" fontId="2" fillId="0" borderId="0" xfId="0" applyFont="1" applyBorder="1" applyAlignment="1">
      <alignment vertical="top" wrapText="1"/>
    </xf>
    <xf numFmtId="0" fontId="2" fillId="0" borderId="0" xfId="0" applyFont="1" applyBorder="1" applyAlignment="1">
      <alignment vertical="top"/>
    </xf>
    <xf numFmtId="0" fontId="2" fillId="0" borderId="0" xfId="0" applyFont="1" applyBorder="1" applyAlignment="1">
      <alignment horizontal="center"/>
    </xf>
    <xf numFmtId="0" fontId="2" fillId="22" borderId="11" xfId="0" applyFont="1" applyFill="1" applyBorder="1" applyAlignment="1">
      <alignment vertical="center" wrapText="1"/>
    </xf>
    <xf numFmtId="0" fontId="2" fillId="7" borderId="12" xfId="0" applyFont="1" applyFill="1" applyBorder="1" applyAlignment="1">
      <alignment horizontal="center" vertical="center"/>
    </xf>
    <xf numFmtId="0" fontId="2" fillId="7" borderId="13" xfId="0" applyFont="1" applyFill="1" applyBorder="1" applyAlignment="1">
      <alignment horizontal="center" vertical="center"/>
    </xf>
    <xf numFmtId="0" fontId="9" fillId="7" borderId="14" xfId="0" applyFont="1" applyFill="1" applyBorder="1" applyAlignment="1">
      <alignment vertical="center"/>
    </xf>
    <xf numFmtId="0" fontId="9" fillId="7" borderId="15" xfId="0" applyFont="1" applyFill="1" applyBorder="1" applyAlignment="1">
      <alignment horizontal="left" vertical="center"/>
    </xf>
    <xf numFmtId="0" fontId="9" fillId="6" borderId="14" xfId="0" applyFont="1" applyFill="1" applyBorder="1" applyAlignment="1">
      <alignment vertical="center" wrapText="1"/>
    </xf>
    <xf numFmtId="0" fontId="2" fillId="6" borderId="13" xfId="0" applyFont="1" applyFill="1" applyBorder="1" applyAlignment="1">
      <alignment horizontal="center" vertical="center"/>
    </xf>
    <xf numFmtId="0" fontId="9" fillId="6" borderId="14" xfId="0" applyFont="1" applyFill="1" applyBorder="1" applyAlignment="1">
      <alignment vertical="center"/>
    </xf>
    <xf numFmtId="0" fontId="2" fillId="6" borderId="13" xfId="0" applyFont="1" applyFill="1" applyBorder="1" applyAlignment="1">
      <alignment vertical="center"/>
    </xf>
    <xf numFmtId="0" fontId="9" fillId="6" borderId="14" xfId="0" applyFont="1" applyFill="1" applyBorder="1" applyAlignment="1">
      <alignment horizontal="center" vertical="center"/>
    </xf>
    <xf numFmtId="0" fontId="9" fillId="6" borderId="16" xfId="0" applyFont="1" applyFill="1" applyBorder="1" applyAlignment="1">
      <alignment vertical="center" wrapText="1"/>
    </xf>
    <xf numFmtId="0" fontId="2" fillId="6" borderId="17" xfId="0" applyFont="1" applyFill="1" applyBorder="1" applyAlignment="1">
      <alignment horizontal="center" vertical="center"/>
    </xf>
    <xf numFmtId="0" fontId="2" fillId="0" borderId="0" xfId="0" applyFont="1" applyBorder="1" applyAlignment="1">
      <alignment vertical="center"/>
    </xf>
    <xf numFmtId="0" fontId="0" fillId="0" borderId="0" xfId="0" applyBorder="1" applyAlignment="1">
      <alignment/>
    </xf>
    <xf numFmtId="0" fontId="2" fillId="7" borderId="17" xfId="0" applyFont="1" applyFill="1" applyBorder="1" applyAlignment="1">
      <alignment horizontal="center" vertical="center"/>
    </xf>
    <xf numFmtId="0" fontId="9" fillId="7" borderId="16" xfId="0" applyFont="1" applyFill="1" applyBorder="1" applyAlignment="1">
      <alignment vertical="center"/>
    </xf>
    <xf numFmtId="0" fontId="2" fillId="0" borderId="0" xfId="0" applyFont="1" applyFill="1" applyBorder="1" applyAlignment="1">
      <alignment horizontal="left" vertical="center" wrapText="1"/>
    </xf>
    <xf numFmtId="1" fontId="0" fillId="0" borderId="0" xfId="0" applyNumberFormat="1" applyFont="1" applyFill="1" applyBorder="1" applyAlignment="1">
      <alignment horizontal="right" vertical="center" wrapText="1"/>
    </xf>
    <xf numFmtId="0" fontId="9" fillId="24" borderId="15" xfId="0" applyFont="1" applyFill="1" applyBorder="1" applyAlignment="1">
      <alignment horizontal="center" vertical="center"/>
    </xf>
    <xf numFmtId="0" fontId="9" fillId="24" borderId="12" xfId="0" applyFont="1" applyFill="1" applyBorder="1" applyAlignment="1">
      <alignment horizontal="center" vertical="center"/>
    </xf>
    <xf numFmtId="0" fontId="2" fillId="25" borderId="14" xfId="0" applyFont="1" applyFill="1" applyBorder="1" applyAlignment="1">
      <alignment vertical="center" wrapText="1"/>
    </xf>
    <xf numFmtId="0" fontId="2" fillId="25" borderId="14" xfId="0" applyFont="1" applyFill="1" applyBorder="1" applyAlignment="1">
      <alignment horizontal="left" vertical="center" wrapText="1"/>
    </xf>
    <xf numFmtId="0" fontId="2" fillId="25" borderId="16" xfId="0" applyFont="1" applyFill="1" applyBorder="1" applyAlignment="1">
      <alignment horizontal="left" vertical="center" wrapText="1"/>
    </xf>
    <xf numFmtId="0" fontId="9" fillId="7" borderId="15" xfId="0" applyFont="1" applyFill="1" applyBorder="1" applyAlignment="1">
      <alignment horizontal="center" vertical="center"/>
    </xf>
    <xf numFmtId="0" fontId="2" fillId="4" borderId="14" xfId="0" applyFont="1" applyFill="1" applyBorder="1" applyAlignment="1">
      <alignment vertical="center" wrapText="1"/>
    </xf>
    <xf numFmtId="0" fontId="2" fillId="4" borderId="14" xfId="0" applyFont="1" applyFill="1" applyBorder="1" applyAlignment="1">
      <alignment horizontal="left" vertical="center" wrapText="1"/>
    </xf>
    <xf numFmtId="0" fontId="2" fillId="4" borderId="14" xfId="0" applyFont="1" applyFill="1" applyBorder="1" applyAlignment="1">
      <alignment horizontal="left" vertical="center"/>
    </xf>
    <xf numFmtId="0" fontId="2" fillId="4" borderId="16" xfId="0" applyFont="1" applyFill="1" applyBorder="1" applyAlignment="1">
      <alignment horizontal="left" vertical="center"/>
    </xf>
    <xf numFmtId="0" fontId="2" fillId="6" borderId="15" xfId="0" applyFont="1" applyFill="1" applyBorder="1" applyAlignment="1">
      <alignment wrapText="1"/>
    </xf>
    <xf numFmtId="0" fontId="2" fillId="6" borderId="14" xfId="0" applyFont="1" applyFill="1" applyBorder="1" applyAlignment="1">
      <alignment wrapText="1"/>
    </xf>
    <xf numFmtId="0" fontId="2" fillId="23" borderId="15" xfId="0" applyFont="1" applyFill="1" applyBorder="1" applyAlignment="1">
      <alignment horizontal="center" vertical="center"/>
    </xf>
    <xf numFmtId="0" fontId="2" fillId="23" borderId="12" xfId="0" applyFont="1" applyFill="1" applyBorder="1" applyAlignment="1">
      <alignment horizontal="center" vertical="center" wrapText="1"/>
    </xf>
    <xf numFmtId="0" fontId="2" fillId="23" borderId="14" xfId="0" applyFont="1" applyFill="1" applyBorder="1" applyAlignment="1">
      <alignment/>
    </xf>
    <xf numFmtId="0" fontId="0" fillId="22" borderId="11" xfId="0" applyFont="1" applyFill="1" applyBorder="1" applyAlignment="1">
      <alignment vertical="center" wrapText="1"/>
    </xf>
    <xf numFmtId="0" fontId="6" fillId="22" borderId="11" xfId="0" applyFont="1" applyFill="1" applyBorder="1" applyAlignment="1">
      <alignment vertical="center" wrapText="1"/>
    </xf>
    <xf numFmtId="0" fontId="2" fillId="7" borderId="15" xfId="0" applyFont="1" applyFill="1" applyBorder="1" applyAlignment="1">
      <alignment/>
    </xf>
    <xf numFmtId="0" fontId="2" fillId="7" borderId="12" xfId="0" applyFont="1" applyFill="1" applyBorder="1" applyAlignment="1">
      <alignment horizontal="center"/>
    </xf>
    <xf numFmtId="0" fontId="2" fillId="7" borderId="14" xfId="0" applyFont="1" applyFill="1" applyBorder="1" applyAlignment="1">
      <alignment/>
    </xf>
    <xf numFmtId="0" fontId="2" fillId="7" borderId="13" xfId="0" applyFont="1" applyFill="1" applyBorder="1" applyAlignment="1">
      <alignment horizontal="center"/>
    </xf>
    <xf numFmtId="0" fontId="2" fillId="7" borderId="16" xfId="0" applyFont="1" applyFill="1" applyBorder="1" applyAlignment="1">
      <alignment/>
    </xf>
    <xf numFmtId="0" fontId="2" fillId="7" borderId="17" xfId="0" applyFont="1" applyFill="1" applyBorder="1" applyAlignment="1">
      <alignment horizontal="center"/>
    </xf>
    <xf numFmtId="0" fontId="2" fillId="22" borderId="14" xfId="0" applyFont="1" applyFill="1" applyBorder="1" applyAlignment="1">
      <alignment vertical="top" wrapText="1"/>
    </xf>
    <xf numFmtId="0" fontId="2" fillId="22" borderId="16" xfId="0" applyFont="1" applyFill="1" applyBorder="1" applyAlignment="1">
      <alignment vertical="top" wrapText="1"/>
    </xf>
    <xf numFmtId="0" fontId="2" fillId="2" borderId="13" xfId="0" applyFont="1" applyFill="1" applyBorder="1" applyAlignment="1">
      <alignment horizontal="center" vertical="center"/>
    </xf>
    <xf numFmtId="0" fontId="2" fillId="2" borderId="17" xfId="0" applyFont="1" applyFill="1" applyBorder="1" applyAlignment="1">
      <alignment horizontal="center" vertical="center"/>
    </xf>
    <xf numFmtId="0" fontId="9" fillId="7" borderId="14" xfId="0" applyFont="1" applyFill="1" applyBorder="1" applyAlignment="1">
      <alignment/>
    </xf>
    <xf numFmtId="0" fontId="9" fillId="7" borderId="16" xfId="0" applyFont="1" applyFill="1" applyBorder="1" applyAlignment="1">
      <alignment/>
    </xf>
    <xf numFmtId="0" fontId="9" fillId="26" borderId="18" xfId="0" applyFont="1" applyFill="1" applyBorder="1" applyAlignment="1">
      <alignment vertical="top" wrapText="1"/>
    </xf>
    <xf numFmtId="0" fontId="9" fillId="26" borderId="19" xfId="0" applyFont="1" applyFill="1" applyBorder="1" applyAlignment="1">
      <alignment/>
    </xf>
    <xf numFmtId="0" fontId="2" fillId="7" borderId="13" xfId="0" applyFont="1" applyFill="1" applyBorder="1" applyAlignment="1">
      <alignment horizontal="center" vertical="center" wrapText="1"/>
    </xf>
    <xf numFmtId="0" fontId="2" fillId="25" borderId="16" xfId="0" applyFont="1" applyFill="1" applyBorder="1" applyAlignment="1">
      <alignment vertical="center" wrapText="1"/>
    </xf>
    <xf numFmtId="0" fontId="2" fillId="7" borderId="17" xfId="0" applyFont="1" applyFill="1" applyBorder="1" applyAlignment="1">
      <alignment horizontal="center" vertical="center" wrapText="1"/>
    </xf>
    <xf numFmtId="0" fontId="9" fillId="7" borderId="15" xfId="0" applyFont="1" applyFill="1" applyBorder="1" applyAlignment="1">
      <alignment vertical="center"/>
    </xf>
    <xf numFmtId="0" fontId="2" fillId="7" borderId="11" xfId="0" applyFont="1" applyFill="1" applyBorder="1" applyAlignment="1">
      <alignment horizontal="center" vertical="center"/>
    </xf>
    <xf numFmtId="0" fontId="2" fillId="6" borderId="20" xfId="0" applyFont="1" applyFill="1" applyBorder="1" applyAlignment="1">
      <alignment vertical="center"/>
    </xf>
    <xf numFmtId="184" fontId="2" fillId="0" borderId="13" xfId="0" applyNumberFormat="1" applyFont="1" applyFill="1" applyBorder="1" applyAlignment="1">
      <alignment horizontal="right" vertical="center" wrapText="1"/>
    </xf>
    <xf numFmtId="184" fontId="0" fillId="0" borderId="13" xfId="0" applyNumberFormat="1" applyFill="1" applyBorder="1" applyAlignment="1">
      <alignment horizontal="right" vertical="center"/>
    </xf>
    <xf numFmtId="184" fontId="0" fillId="0" borderId="13" xfId="0" applyNumberFormat="1" applyFont="1" applyFill="1" applyBorder="1" applyAlignment="1">
      <alignment horizontal="right" vertical="center" wrapText="1"/>
    </xf>
    <xf numFmtId="184" fontId="0" fillId="0" borderId="17" xfId="0" applyNumberFormat="1" applyFont="1" applyFill="1" applyBorder="1" applyAlignment="1">
      <alignment horizontal="right" vertical="center" wrapText="1"/>
    </xf>
    <xf numFmtId="0" fontId="2" fillId="0" borderId="13" xfId="0" applyFont="1" applyFill="1" applyBorder="1" applyAlignment="1">
      <alignment horizontal="right" vertical="center" wrapText="1"/>
    </xf>
    <xf numFmtId="3" fontId="2" fillId="0" borderId="13" xfId="0" applyNumberFormat="1" applyFont="1" applyFill="1" applyBorder="1" applyAlignment="1">
      <alignment horizontal="right" vertical="center" wrapText="1"/>
    </xf>
    <xf numFmtId="0" fontId="2" fillId="23" borderId="21" xfId="0" applyFont="1" applyFill="1" applyBorder="1" applyAlignment="1">
      <alignment horizontal="center" vertical="center" wrapText="1"/>
    </xf>
    <xf numFmtId="4" fontId="2" fillId="23" borderId="11" xfId="0" applyNumberFormat="1" applyFont="1" applyFill="1" applyBorder="1" applyAlignment="1">
      <alignment horizontal="right"/>
    </xf>
    <xf numFmtId="0" fontId="2" fillId="23" borderId="13" xfId="0" applyFont="1" applyFill="1" applyBorder="1" applyAlignment="1">
      <alignment horizontal="center" vertical="center"/>
    </xf>
    <xf numFmtId="0" fontId="2" fillId="23" borderId="22" xfId="0" applyFont="1" applyFill="1" applyBorder="1" applyAlignment="1">
      <alignment horizontal="center"/>
    </xf>
    <xf numFmtId="0" fontId="30" fillId="23" borderId="23" xfId="0" applyFont="1" applyFill="1" applyBorder="1" applyAlignment="1">
      <alignment horizontal="center"/>
    </xf>
    <xf numFmtId="0" fontId="30" fillId="23" borderId="24" xfId="0" applyFont="1" applyFill="1" applyBorder="1" applyAlignment="1">
      <alignment horizontal="center"/>
    </xf>
    <xf numFmtId="0" fontId="2" fillId="23" borderId="14" xfId="0" applyFont="1" applyFill="1" applyBorder="1" applyAlignment="1">
      <alignment wrapText="1"/>
    </xf>
    <xf numFmtId="4" fontId="2" fillId="23" borderId="11" xfId="0" applyNumberFormat="1" applyFont="1" applyFill="1" applyBorder="1" applyAlignment="1">
      <alignment horizontal="right" vertical="center"/>
    </xf>
    <xf numFmtId="4" fontId="30" fillId="23" borderId="23" xfId="0" applyNumberFormat="1" applyFont="1" applyFill="1" applyBorder="1" applyAlignment="1">
      <alignment/>
    </xf>
    <xf numFmtId="0" fontId="30" fillId="23" borderId="24" xfId="0" applyFont="1" applyFill="1" applyBorder="1" applyAlignment="1">
      <alignment/>
    </xf>
    <xf numFmtId="0" fontId="2" fillId="23" borderId="22" xfId="0" applyFont="1" applyFill="1" applyBorder="1" applyAlignment="1">
      <alignment horizontal="center" vertical="center"/>
    </xf>
    <xf numFmtId="4" fontId="30" fillId="23" borderId="23" xfId="0" applyNumberFormat="1" applyFont="1" applyFill="1" applyBorder="1" applyAlignment="1">
      <alignment horizontal="center" vertical="center"/>
    </xf>
    <xf numFmtId="0" fontId="30" fillId="23" borderId="24" xfId="0" applyFont="1" applyFill="1" applyBorder="1" applyAlignment="1">
      <alignment horizontal="center" vertical="center"/>
    </xf>
    <xf numFmtId="0" fontId="2" fillId="23" borderId="16" xfId="0" applyFont="1" applyFill="1" applyBorder="1" applyAlignment="1">
      <alignment wrapText="1"/>
    </xf>
    <xf numFmtId="4" fontId="2" fillId="23" borderId="25" xfId="0" applyNumberFormat="1" applyFont="1" applyFill="1" applyBorder="1" applyAlignment="1">
      <alignment horizontal="right" vertical="center"/>
    </xf>
    <xf numFmtId="0" fontId="2" fillId="23" borderId="17" xfId="0" applyFont="1" applyFill="1" applyBorder="1" applyAlignment="1">
      <alignment horizontal="center" vertical="center"/>
    </xf>
    <xf numFmtId="0" fontId="2" fillId="0" borderId="0" xfId="0" applyFont="1" applyBorder="1" applyAlignment="1">
      <alignment/>
    </xf>
    <xf numFmtId="0" fontId="2" fillId="4" borderId="26" xfId="0" applyFont="1" applyFill="1" applyBorder="1" applyAlignment="1">
      <alignment vertical="center"/>
    </xf>
    <xf numFmtId="0" fontId="2" fillId="26" borderId="26" xfId="0" applyFont="1" applyFill="1" applyBorder="1" applyAlignment="1">
      <alignment/>
    </xf>
    <xf numFmtId="0" fontId="2" fillId="26" borderId="26" xfId="0" applyFont="1" applyFill="1" applyBorder="1" applyAlignment="1">
      <alignment horizontal="center"/>
    </xf>
    <xf numFmtId="0" fontId="2" fillId="26" borderId="26" xfId="0" applyFont="1" applyFill="1" applyBorder="1" applyAlignment="1">
      <alignment wrapText="1"/>
    </xf>
    <xf numFmtId="0" fontId="2" fillId="26" borderId="26" xfId="0" applyFont="1" applyFill="1" applyBorder="1" applyAlignment="1">
      <alignment horizontal="center" vertical="center"/>
    </xf>
    <xf numFmtId="4" fontId="2" fillId="26" borderId="26" xfId="0" applyNumberFormat="1" applyFont="1" applyFill="1" applyBorder="1" applyAlignment="1">
      <alignment horizontal="right"/>
    </xf>
    <xf numFmtId="0" fontId="30" fillId="26" borderId="26" xfId="0" applyFont="1" applyFill="1" applyBorder="1" applyAlignment="1">
      <alignment horizontal="center"/>
    </xf>
    <xf numFmtId="4" fontId="2" fillId="26" borderId="26" xfId="0" applyNumberFormat="1" applyFont="1" applyFill="1" applyBorder="1" applyAlignment="1">
      <alignment horizontal="right" vertical="center"/>
    </xf>
    <xf numFmtId="4" fontId="30" fillId="26" borderId="26" xfId="0" applyNumberFormat="1" applyFont="1" applyFill="1" applyBorder="1" applyAlignment="1">
      <alignment/>
    </xf>
    <xf numFmtId="4" fontId="30" fillId="26" borderId="26" xfId="0" applyNumberFormat="1" applyFont="1" applyFill="1" applyBorder="1" applyAlignment="1">
      <alignment horizontal="center" vertical="center"/>
    </xf>
    <xf numFmtId="0" fontId="9" fillId="7" borderId="15" xfId="53" applyFont="1" applyFill="1" applyBorder="1">
      <alignment/>
      <protection/>
    </xf>
    <xf numFmtId="0" fontId="2" fillId="7" borderId="12" xfId="53" applyFont="1" applyFill="1" applyBorder="1" applyAlignment="1">
      <alignment horizontal="center"/>
      <protection/>
    </xf>
    <xf numFmtId="0" fontId="1" fillId="0" borderId="0" xfId="53" applyFont="1" applyAlignment="1">
      <alignment wrapText="1"/>
      <protection/>
    </xf>
    <xf numFmtId="0" fontId="0" fillId="0" borderId="0" xfId="53">
      <alignment/>
      <protection/>
    </xf>
    <xf numFmtId="0" fontId="9" fillId="7" borderId="14" xfId="53" applyFont="1" applyFill="1" applyBorder="1">
      <alignment/>
      <protection/>
    </xf>
    <xf numFmtId="0" fontId="2" fillId="7" borderId="13" xfId="53" applyFont="1" applyFill="1" applyBorder="1" applyAlignment="1">
      <alignment horizontal="center"/>
      <protection/>
    </xf>
    <xf numFmtId="0" fontId="9" fillId="7" borderId="16" xfId="53" applyFont="1" applyFill="1" applyBorder="1">
      <alignment/>
      <protection/>
    </xf>
    <xf numFmtId="0" fontId="2" fillId="7" borderId="17" xfId="53" applyFont="1" applyFill="1" applyBorder="1" applyAlignment="1">
      <alignment horizontal="center"/>
      <protection/>
    </xf>
    <xf numFmtId="0" fontId="2" fillId="23" borderId="11" xfId="53" applyFont="1" applyFill="1" applyBorder="1" applyAlignment="1">
      <alignment wrapText="1"/>
      <protection/>
    </xf>
    <xf numFmtId="0" fontId="2" fillId="23" borderId="11" xfId="53" applyFont="1" applyFill="1" applyBorder="1" applyAlignment="1">
      <alignment horizontal="left" vertical="center" wrapText="1"/>
      <protection/>
    </xf>
    <xf numFmtId="0" fontId="31" fillId="0" borderId="27" xfId="53" applyFont="1" applyBorder="1" applyAlignment="1">
      <alignment vertical="center" wrapText="1"/>
      <protection/>
    </xf>
    <xf numFmtId="0" fontId="0" fillId="23" borderId="11" xfId="53" applyFill="1" applyBorder="1" applyAlignment="1">
      <alignment horizontal="left" vertical="center" wrapText="1"/>
      <protection/>
    </xf>
    <xf numFmtId="0" fontId="32" fillId="0" borderId="0" xfId="53" applyFont="1">
      <alignment/>
      <protection/>
    </xf>
    <xf numFmtId="0" fontId="33" fillId="0" borderId="0" xfId="53" applyFont="1">
      <alignment/>
      <protection/>
    </xf>
    <xf numFmtId="0" fontId="0" fillId="0" borderId="28" xfId="53" applyBorder="1">
      <alignment/>
      <protection/>
    </xf>
    <xf numFmtId="0" fontId="34" fillId="0" borderId="0" xfId="53" applyFont="1">
      <alignment/>
      <protection/>
    </xf>
    <xf numFmtId="0" fontId="1" fillId="0" borderId="28" xfId="53" applyFont="1" applyBorder="1">
      <alignment/>
      <protection/>
    </xf>
    <xf numFmtId="0" fontId="1" fillId="0" borderId="0" xfId="53" applyFont="1">
      <alignment/>
      <protection/>
    </xf>
    <xf numFmtId="0" fontId="33" fillId="0" borderId="28" xfId="53" applyFont="1" applyBorder="1">
      <alignment/>
      <protection/>
    </xf>
    <xf numFmtId="0" fontId="0" fillId="0" borderId="0" xfId="53" applyBorder="1">
      <alignment/>
      <protection/>
    </xf>
    <xf numFmtId="0" fontId="37" fillId="0" borderId="0" xfId="53" applyFont="1">
      <alignment/>
      <protection/>
    </xf>
    <xf numFmtId="0" fontId="39" fillId="0" borderId="0" xfId="53" applyFont="1">
      <alignment/>
      <protection/>
    </xf>
    <xf numFmtId="0" fontId="39" fillId="0" borderId="28" xfId="53" applyFont="1" applyBorder="1">
      <alignment/>
      <protection/>
    </xf>
    <xf numFmtId="0" fontId="40" fillId="0" borderId="0" xfId="53" applyFont="1">
      <alignment/>
      <protection/>
    </xf>
    <xf numFmtId="0" fontId="34" fillId="0" borderId="28" xfId="53" applyFont="1" applyBorder="1">
      <alignment/>
      <protection/>
    </xf>
    <xf numFmtId="0" fontId="44" fillId="0" borderId="0" xfId="53" applyFont="1">
      <alignment/>
      <protection/>
    </xf>
    <xf numFmtId="0" fontId="40" fillId="0" borderId="0" xfId="53" applyFont="1" applyAlignment="1">
      <alignment horizontal="center"/>
      <protection/>
    </xf>
    <xf numFmtId="0" fontId="32" fillId="0" borderId="28" xfId="53" applyFont="1" applyBorder="1">
      <alignment/>
      <protection/>
    </xf>
    <xf numFmtId="0" fontId="45" fillId="0" borderId="0" xfId="53" applyFont="1">
      <alignment/>
      <protection/>
    </xf>
    <xf numFmtId="0" fontId="2" fillId="26" borderId="26" xfId="0" applyFont="1" applyFill="1" applyBorder="1" applyAlignment="1">
      <alignment vertical="center"/>
    </xf>
    <xf numFmtId="184" fontId="2" fillId="0" borderId="29" xfId="0" applyNumberFormat="1" applyFont="1" applyFill="1" applyBorder="1" applyAlignment="1">
      <alignment horizontal="right" vertical="center" wrapText="1"/>
    </xf>
    <xf numFmtId="3" fontId="2" fillId="0" borderId="17" xfId="0" applyNumberFormat="1" applyFont="1" applyFill="1" applyBorder="1" applyAlignment="1">
      <alignment horizontal="right" vertical="center" wrapText="1"/>
    </xf>
    <xf numFmtId="0" fontId="2" fillId="0" borderId="13" xfId="0" applyFont="1" applyFill="1" applyBorder="1" applyAlignment="1">
      <alignment horizontal="center" vertical="center" wrapText="1"/>
    </xf>
    <xf numFmtId="0" fontId="2" fillId="0" borderId="30" xfId="0" applyFont="1" applyBorder="1" applyAlignment="1">
      <alignment horizontal="center"/>
    </xf>
    <xf numFmtId="0" fontId="2" fillId="22" borderId="17" xfId="0" applyFont="1" applyFill="1" applyBorder="1" applyAlignment="1">
      <alignment horizontal="center" vertical="center"/>
    </xf>
    <xf numFmtId="0" fontId="2" fillId="0" borderId="11" xfId="0" applyFont="1" applyBorder="1" applyAlignment="1">
      <alignment vertical="top"/>
    </xf>
    <xf numFmtId="0" fontId="2" fillId="0" borderId="11" xfId="0" applyFont="1" applyBorder="1" applyAlignment="1">
      <alignment horizontal="center"/>
    </xf>
    <xf numFmtId="0" fontId="2" fillId="0" borderId="31" xfId="0" applyFont="1" applyBorder="1" applyAlignment="1">
      <alignment horizontal="center"/>
    </xf>
    <xf numFmtId="0" fontId="2" fillId="0" borderId="28" xfId="0" applyFont="1" applyBorder="1" applyAlignment="1">
      <alignment horizontal="center"/>
    </xf>
    <xf numFmtId="0" fontId="2" fillId="22" borderId="25" xfId="0" applyFont="1" applyFill="1" applyBorder="1" applyAlignment="1">
      <alignment horizontal="center" vertical="center"/>
    </xf>
    <xf numFmtId="184" fontId="2" fillId="0" borderId="0" xfId="0" applyNumberFormat="1" applyFont="1" applyFill="1" applyBorder="1" applyAlignment="1">
      <alignment horizontal="right" vertical="center" wrapText="1"/>
    </xf>
    <xf numFmtId="184" fontId="2" fillId="0" borderId="11" xfId="0" applyNumberFormat="1" applyFont="1" applyFill="1" applyBorder="1" applyAlignment="1">
      <alignment horizontal="right" vertical="center" wrapText="1"/>
    </xf>
    <xf numFmtId="0" fontId="2" fillId="25" borderId="22" xfId="0" applyFont="1" applyFill="1" applyBorder="1" applyAlignment="1">
      <alignment horizontal="left" vertical="center" wrapText="1"/>
    </xf>
    <xf numFmtId="184" fontId="0" fillId="0" borderId="20" xfId="0" applyNumberFormat="1" applyFill="1" applyBorder="1" applyAlignment="1">
      <alignment horizontal="right" vertical="center"/>
    </xf>
    <xf numFmtId="0" fontId="8" fillId="22" borderId="32" xfId="0" applyFont="1" applyFill="1" applyBorder="1" applyAlignment="1">
      <alignment horizontal="center" vertical="center" wrapText="1"/>
    </xf>
    <xf numFmtId="0" fontId="8" fillId="22" borderId="33" xfId="0" applyFont="1" applyFill="1" applyBorder="1" applyAlignment="1">
      <alignment horizontal="center" vertical="center" wrapText="1"/>
    </xf>
    <xf numFmtId="0" fontId="9" fillId="7" borderId="14" xfId="0" applyFont="1" applyFill="1" applyBorder="1" applyAlignment="1">
      <alignment vertical="center"/>
    </xf>
    <xf numFmtId="0" fontId="9" fillId="7" borderId="11" xfId="0" applyFont="1" applyFill="1" applyBorder="1" applyAlignment="1">
      <alignment vertical="center"/>
    </xf>
    <xf numFmtId="0" fontId="2" fillId="7" borderId="11" xfId="0" applyFont="1" applyFill="1" applyBorder="1" applyAlignment="1">
      <alignment horizontal="center" vertical="center"/>
    </xf>
    <xf numFmtId="0" fontId="2" fillId="7" borderId="13" xfId="0" applyFont="1" applyFill="1" applyBorder="1" applyAlignment="1">
      <alignment horizontal="center" vertical="center"/>
    </xf>
    <xf numFmtId="0" fontId="9" fillId="25" borderId="14" xfId="0" applyFont="1" applyFill="1" applyBorder="1" applyAlignment="1">
      <alignment vertical="center" wrapText="1"/>
    </xf>
    <xf numFmtId="0" fontId="9" fillId="25" borderId="11" xfId="0" applyFont="1" applyFill="1" applyBorder="1" applyAlignment="1">
      <alignment vertical="center" wrapText="1"/>
    </xf>
    <xf numFmtId="0" fontId="9" fillId="7" borderId="32" xfId="0" applyFont="1" applyFill="1" applyBorder="1" applyAlignment="1">
      <alignment horizontal="left" vertical="center"/>
    </xf>
    <xf numFmtId="0" fontId="9" fillId="7" borderId="34" xfId="0" applyFont="1" applyFill="1" applyBorder="1" applyAlignment="1">
      <alignment horizontal="left" vertical="center"/>
    </xf>
    <xf numFmtId="0" fontId="2" fillId="7" borderId="21" xfId="0" applyFont="1" applyFill="1" applyBorder="1" applyAlignment="1">
      <alignment horizontal="center" vertical="center"/>
    </xf>
    <xf numFmtId="0" fontId="2" fillId="7" borderId="12" xfId="0" applyFont="1" applyFill="1" applyBorder="1" applyAlignment="1">
      <alignment horizontal="center" vertical="center"/>
    </xf>
    <xf numFmtId="0" fontId="2" fillId="25" borderId="11" xfId="0" applyFont="1" applyFill="1" applyBorder="1" applyAlignment="1">
      <alignment horizontal="center" vertical="center"/>
    </xf>
    <xf numFmtId="0" fontId="2" fillId="25" borderId="13" xfId="0" applyFont="1" applyFill="1" applyBorder="1" applyAlignment="1">
      <alignment horizontal="center" vertical="center"/>
    </xf>
    <xf numFmtId="0" fontId="9" fillId="25" borderId="35" xfId="0" applyFont="1" applyFill="1" applyBorder="1" applyAlignment="1">
      <alignment vertical="center" wrapText="1"/>
    </xf>
    <xf numFmtId="0" fontId="9" fillId="25" borderId="36" xfId="0" applyFont="1" applyFill="1" applyBorder="1" applyAlignment="1">
      <alignment vertical="center" wrapText="1"/>
    </xf>
    <xf numFmtId="0" fontId="2" fillId="25" borderId="35" xfId="0" applyFont="1" applyFill="1" applyBorder="1" applyAlignment="1">
      <alignment horizontal="center" vertical="center"/>
    </xf>
    <xf numFmtId="0" fontId="2" fillId="25" borderId="36" xfId="0" applyFont="1" applyFill="1" applyBorder="1" applyAlignment="1">
      <alignment horizontal="center" vertical="center"/>
    </xf>
    <xf numFmtId="0" fontId="9" fillId="25" borderId="14" xfId="0" applyFont="1" applyFill="1" applyBorder="1" applyAlignment="1">
      <alignment vertical="center"/>
    </xf>
    <xf numFmtId="0" fontId="9" fillId="25" borderId="11" xfId="0" applyFont="1" applyFill="1" applyBorder="1" applyAlignment="1">
      <alignment vertical="center"/>
    </xf>
    <xf numFmtId="0" fontId="9" fillId="22" borderId="16" xfId="0" applyFont="1" applyFill="1" applyBorder="1" applyAlignment="1">
      <alignment vertical="center"/>
    </xf>
    <xf numFmtId="0" fontId="9" fillId="22" borderId="25" xfId="0" applyFont="1" applyFill="1" applyBorder="1" applyAlignment="1">
      <alignment vertical="center"/>
    </xf>
    <xf numFmtId="0" fontId="2" fillId="0" borderId="11" xfId="0" applyFont="1" applyBorder="1" applyAlignment="1">
      <alignment vertical="top" wrapText="1"/>
    </xf>
    <xf numFmtId="0" fontId="2" fillId="0" borderId="37" xfId="0" applyFont="1" applyBorder="1" applyAlignment="1">
      <alignment horizontal="center"/>
    </xf>
    <xf numFmtId="0" fontId="2" fillId="0" borderId="23" xfId="0" applyFont="1" applyBorder="1" applyAlignment="1">
      <alignment horizontal="center"/>
    </xf>
    <xf numFmtId="0" fontId="2" fillId="0" borderId="38" xfId="0" applyFont="1" applyBorder="1" applyAlignment="1">
      <alignment horizontal="center"/>
    </xf>
    <xf numFmtId="0" fontId="2" fillId="0" borderId="0" xfId="0" applyFont="1" applyAlignment="1">
      <alignment horizontal="left" vertical="center" wrapText="1"/>
    </xf>
    <xf numFmtId="0" fontId="9" fillId="0" borderId="0" xfId="0" applyFont="1" applyBorder="1" applyAlignment="1">
      <alignment horizontal="center" vertical="center" wrapText="1"/>
    </xf>
    <xf numFmtId="0" fontId="2" fillId="0" borderId="0" xfId="0" applyFont="1" applyBorder="1" applyAlignment="1">
      <alignment horizontal="left" vertical="center" wrapText="1"/>
    </xf>
    <xf numFmtId="0" fontId="9" fillId="0" borderId="0" xfId="0" applyFont="1" applyAlignment="1">
      <alignment horizontal="center" vertical="center" wrapText="1"/>
    </xf>
    <xf numFmtId="0" fontId="2" fillId="0" borderId="0" xfId="0" applyFont="1" applyAlignment="1">
      <alignment vertical="top" wrapText="1"/>
    </xf>
    <xf numFmtId="0" fontId="2" fillId="25" borderId="14" xfId="0" applyFont="1" applyFill="1" applyBorder="1" applyAlignment="1">
      <alignment horizontal="left" vertical="center" wrapText="1"/>
    </xf>
    <xf numFmtId="0" fontId="8" fillId="0" borderId="0" xfId="0" applyFont="1" applyBorder="1" applyAlignment="1">
      <alignment horizontal="center" vertical="center" wrapText="1"/>
    </xf>
    <xf numFmtId="184" fontId="2" fillId="0" borderId="20" xfId="0" applyNumberFormat="1" applyFont="1" applyFill="1" applyBorder="1" applyAlignment="1">
      <alignment horizontal="right" vertical="center" wrapText="1"/>
    </xf>
    <xf numFmtId="184" fontId="2" fillId="0" borderId="29" xfId="0" applyNumberFormat="1" applyFont="1" applyFill="1" applyBorder="1" applyAlignment="1">
      <alignment horizontal="right" vertical="center" wrapText="1"/>
    </xf>
    <xf numFmtId="0" fontId="2" fillId="0" borderId="28" xfId="0" applyFont="1" applyBorder="1" applyAlignment="1">
      <alignment vertical="center" wrapText="1"/>
    </xf>
    <xf numFmtId="0" fontId="2" fillId="0" borderId="2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6" borderId="11" xfId="0" applyFont="1" applyFill="1" applyBorder="1" applyAlignment="1">
      <alignment horizontal="center"/>
    </xf>
    <xf numFmtId="0" fontId="2" fillId="6" borderId="13" xfId="0" applyFont="1" applyFill="1" applyBorder="1" applyAlignment="1">
      <alignment horizontal="center"/>
    </xf>
    <xf numFmtId="0" fontId="2" fillId="6" borderId="16" xfId="0" applyFont="1" applyFill="1" applyBorder="1" applyAlignment="1">
      <alignment horizontal="left" wrapText="1"/>
    </xf>
    <xf numFmtId="0" fontId="2" fillId="6" borderId="25" xfId="0" applyFont="1" applyFill="1" applyBorder="1" applyAlignment="1">
      <alignment horizontal="left" wrapText="1"/>
    </xf>
    <xf numFmtId="0" fontId="2" fillId="6" borderId="17" xfId="0" applyFont="1" applyFill="1" applyBorder="1" applyAlignment="1">
      <alignment horizontal="left" wrapText="1"/>
    </xf>
    <xf numFmtId="0" fontId="9" fillId="0" borderId="0" xfId="0" applyFont="1" applyAlignment="1">
      <alignment horizontal="center"/>
    </xf>
    <xf numFmtId="0" fontId="5" fillId="0" borderId="0" xfId="0" applyFont="1" applyBorder="1" applyAlignment="1">
      <alignment horizontal="center"/>
    </xf>
    <xf numFmtId="0" fontId="2" fillId="6" borderId="21" xfId="0" applyFont="1" applyFill="1" applyBorder="1" applyAlignment="1">
      <alignment horizontal="center" wrapText="1"/>
    </xf>
    <xf numFmtId="0" fontId="2" fillId="6" borderId="12" xfId="0" applyFont="1" applyFill="1" applyBorder="1" applyAlignment="1">
      <alignment horizontal="center" wrapText="1"/>
    </xf>
    <xf numFmtId="0" fontId="2" fillId="6" borderId="11" xfId="0" applyFont="1" applyFill="1" applyBorder="1" applyAlignment="1">
      <alignment horizontal="left" wrapText="1"/>
    </xf>
    <xf numFmtId="0" fontId="2" fillId="6" borderId="13" xfId="0" applyFont="1" applyFill="1" applyBorder="1" applyAlignment="1">
      <alignment horizontal="left"/>
    </xf>
    <xf numFmtId="0" fontId="0" fillId="23" borderId="11" xfId="0" applyFont="1" applyFill="1" applyBorder="1" applyAlignment="1">
      <alignment vertical="center" wrapText="1"/>
    </xf>
    <xf numFmtId="0" fontId="9" fillId="0" borderId="37" xfId="0" applyFont="1" applyBorder="1" applyAlignment="1">
      <alignment horizontal="center" vertical="center"/>
    </xf>
    <xf numFmtId="0" fontId="9" fillId="0" borderId="23" xfId="0" applyFont="1" applyBorder="1" applyAlignment="1">
      <alignment horizontal="center" vertical="center"/>
    </xf>
    <xf numFmtId="0" fontId="9" fillId="0" borderId="38" xfId="0" applyFont="1" applyBorder="1" applyAlignment="1">
      <alignment horizontal="center" vertical="center"/>
    </xf>
    <xf numFmtId="0" fontId="8" fillId="25" borderId="11" xfId="0" applyFont="1" applyFill="1" applyBorder="1" applyAlignment="1">
      <alignment horizontal="center" vertical="center" wrapText="1"/>
    </xf>
    <xf numFmtId="0" fontId="8" fillId="0" borderId="11" xfId="0" applyFont="1" applyBorder="1" applyAlignment="1">
      <alignment horizontal="center" wrapText="1"/>
    </xf>
    <xf numFmtId="0" fontId="0" fillId="23" borderId="11" xfId="0" applyFont="1" applyFill="1" applyBorder="1" applyAlignment="1">
      <alignment horizontal="center" vertical="center"/>
    </xf>
    <xf numFmtId="0" fontId="7" fillId="0" borderId="0" xfId="0" applyFont="1" applyBorder="1" applyAlignment="1">
      <alignment wrapText="1"/>
    </xf>
    <xf numFmtId="0" fontId="7" fillId="0" borderId="0" xfId="0" applyFont="1" applyAlignment="1">
      <alignment wrapText="1"/>
    </xf>
    <xf numFmtId="0" fontId="1" fillId="0" borderId="0" xfId="0" applyFont="1" applyAlignment="1">
      <alignment wrapText="1"/>
    </xf>
    <xf numFmtId="0" fontId="2" fillId="26" borderId="32" xfId="0" applyFont="1" applyFill="1" applyBorder="1" applyAlignment="1">
      <alignment horizontal="center" vertical="center"/>
    </xf>
    <xf numFmtId="0" fontId="2" fillId="26" borderId="33" xfId="0" applyFont="1" applyFill="1" applyBorder="1" applyAlignment="1">
      <alignment horizontal="center" vertical="center"/>
    </xf>
    <xf numFmtId="0" fontId="2" fillId="0" borderId="0" xfId="0" applyFont="1" applyBorder="1" applyAlignment="1">
      <alignment horizontal="center"/>
    </xf>
    <xf numFmtId="0" fontId="2" fillId="4" borderId="26" xfId="0" applyFont="1" applyFill="1" applyBorder="1" applyAlignment="1">
      <alignment horizontal="center" vertical="center" wrapText="1"/>
    </xf>
    <xf numFmtId="0" fontId="2" fillId="4" borderId="26" xfId="0" applyFont="1" applyFill="1" applyBorder="1" applyAlignment="1">
      <alignment horizontal="center" vertical="center"/>
    </xf>
    <xf numFmtId="0" fontId="9" fillId="0" borderId="0" xfId="53" applyFont="1" applyBorder="1" applyAlignment="1">
      <alignment horizontal="center" wrapText="1"/>
      <protection/>
    </xf>
    <xf numFmtId="0" fontId="2" fillId="0" borderId="0" xfId="53" applyFont="1" applyBorder="1" applyAlignment="1">
      <alignment horizontal="center" wrapText="1"/>
      <protection/>
    </xf>
    <xf numFmtId="0" fontId="2" fillId="23" borderId="11" xfId="53" applyFont="1" applyFill="1" applyBorder="1" applyAlignment="1">
      <alignment horizontal="center" vertical="center" wrapText="1"/>
      <protection/>
    </xf>
    <xf numFmtId="0" fontId="2" fillId="23" borderId="41" xfId="53" applyFont="1" applyFill="1" applyBorder="1" applyAlignment="1">
      <alignment horizontal="center" vertical="center" wrapText="1"/>
      <protection/>
    </xf>
    <xf numFmtId="0" fontId="2" fillId="23" borderId="42" xfId="53" applyFont="1" applyFill="1" applyBorder="1" applyAlignment="1">
      <alignment horizontal="center" vertical="center" wrapText="1"/>
      <protection/>
    </xf>
    <xf numFmtId="0" fontId="2" fillId="23" borderId="43" xfId="53" applyFont="1" applyFill="1" applyBorder="1" applyAlignment="1">
      <alignment horizontal="center" vertical="center" wrapText="1"/>
      <protection/>
    </xf>
    <xf numFmtId="0" fontId="2" fillId="7" borderId="11" xfId="0" applyFont="1" applyFill="1" applyBorder="1" applyAlignment="1">
      <alignment horizontal="center"/>
    </xf>
    <xf numFmtId="0" fontId="2" fillId="7" borderId="25" xfId="0" applyFont="1" applyFill="1" applyBorder="1" applyAlignment="1">
      <alignment horizontal="center"/>
    </xf>
    <xf numFmtId="0" fontId="2" fillId="0" borderId="0" xfId="0" applyFont="1" applyAlignment="1">
      <alignment horizontal="center" vertical="center" wrapText="1"/>
    </xf>
    <xf numFmtId="0" fontId="2" fillId="4" borderId="2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3" xfId="0" applyFont="1" applyFill="1" applyBorder="1" applyAlignment="1">
      <alignment horizontal="center" vertical="center"/>
    </xf>
    <xf numFmtId="0" fontId="2" fillId="0" borderId="44" xfId="0" applyFont="1" applyBorder="1" applyAlignment="1">
      <alignment vertical="top" wrapText="1"/>
    </xf>
    <xf numFmtId="0" fontId="11" fillId="4" borderId="11" xfId="42" applyFont="1" applyFill="1" applyBorder="1" applyAlignment="1" applyProtection="1">
      <alignment horizontal="center" vertical="center"/>
      <protection/>
    </xf>
    <xf numFmtId="0" fontId="11" fillId="4" borderId="45" xfId="42" applyFill="1" applyBorder="1" applyAlignment="1" applyProtection="1">
      <alignment horizontal="center"/>
      <protection/>
    </xf>
    <xf numFmtId="0" fontId="2" fillId="4" borderId="46" xfId="0" applyFont="1" applyFill="1" applyBorder="1" applyAlignment="1">
      <alignment horizontal="center"/>
    </xf>
    <xf numFmtId="0" fontId="2" fillId="4" borderId="47" xfId="0" applyFont="1" applyFill="1" applyBorder="1" applyAlignment="1">
      <alignment horizontal="center"/>
    </xf>
    <xf numFmtId="0" fontId="2" fillId="23" borderId="18" xfId="0" applyFont="1" applyFill="1" applyBorder="1" applyAlignment="1">
      <alignment/>
    </xf>
    <xf numFmtId="0" fontId="2" fillId="23" borderId="48" xfId="0" applyFont="1" applyFill="1" applyBorder="1" applyAlignment="1">
      <alignment/>
    </xf>
    <xf numFmtId="0" fontId="2" fillId="0" borderId="11" xfId="0" applyFont="1" applyBorder="1" applyAlignment="1">
      <alignment horizontal="center" wrapText="1"/>
    </xf>
    <xf numFmtId="0" fontId="2" fillId="23" borderId="18" xfId="0" applyFont="1" applyFill="1" applyBorder="1" applyAlignment="1">
      <alignment wrapText="1"/>
    </xf>
    <xf numFmtId="0" fontId="2" fillId="23" borderId="48" xfId="0" applyFont="1" applyFill="1" applyBorder="1" applyAlignment="1">
      <alignment wrapText="1"/>
    </xf>
    <xf numFmtId="0" fontId="33" fillId="0" borderId="0" xfId="53" applyFont="1" applyAlignment="1">
      <alignment horizontal="left" wrapText="1"/>
      <protection/>
    </xf>
    <xf numFmtId="0" fontId="33" fillId="0" borderId="0" xfId="53" applyFont="1" applyAlignment="1">
      <alignment horizontal="left"/>
      <protection/>
    </xf>
    <xf numFmtId="0" fontId="40" fillId="0" borderId="0" xfId="53" applyFont="1" applyAlignment="1">
      <alignment horizontal="center"/>
      <protection/>
    </xf>
    <xf numFmtId="0" fontId="32" fillId="0" borderId="0" xfId="53" applyFont="1" applyAlignment="1">
      <alignment horizontal="left" wrapText="1"/>
      <protection/>
    </xf>
    <xf numFmtId="0" fontId="40" fillId="0" borderId="0" xfId="53" applyFont="1" applyAlignment="1">
      <alignment horizontal="left"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45kvk.ru/" TargetMode="External" /><Relationship Id="rId2" Type="http://schemas.openxmlformats.org/officeDocument/2006/relationships/hyperlink" Target="mailto:pto@45kvk.ru"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8"/>
  <sheetViews>
    <sheetView zoomScalePageLayoutView="0" workbookViewId="0" topLeftCell="A1">
      <selection activeCell="E4" sqref="E4"/>
    </sheetView>
  </sheetViews>
  <sheetFormatPr defaultColWidth="9.140625" defaultRowHeight="12.75"/>
  <cols>
    <col min="1" max="1" width="44.00390625" style="0" customWidth="1"/>
    <col min="2" max="2" width="34.140625" style="0" customWidth="1"/>
  </cols>
  <sheetData>
    <row r="2" ht="13.5" thickBot="1">
      <c r="A2" s="1"/>
    </row>
    <row r="3" spans="1:2" ht="38.25" customHeight="1">
      <c r="A3" s="142" t="s">
        <v>291</v>
      </c>
      <c r="B3" s="143"/>
    </row>
    <row r="4" spans="1:2" ht="45" customHeight="1">
      <c r="A4" s="30" t="s">
        <v>128</v>
      </c>
      <c r="B4" s="59" t="s">
        <v>129</v>
      </c>
    </row>
    <row r="5" spans="1:2" ht="38.25" customHeight="1">
      <c r="A5" s="30" t="s">
        <v>130</v>
      </c>
      <c r="B5" s="59" t="s">
        <v>129</v>
      </c>
    </row>
    <row r="6" spans="1:2" ht="34.5" customHeight="1">
      <c r="A6" s="30" t="s">
        <v>131</v>
      </c>
      <c r="B6" s="59" t="s">
        <v>129</v>
      </c>
    </row>
    <row r="7" spans="1:2" ht="46.5" customHeight="1">
      <c r="A7" s="30" t="s">
        <v>132</v>
      </c>
      <c r="B7" s="59" t="s">
        <v>133</v>
      </c>
    </row>
    <row r="8" spans="1:2" ht="42" customHeight="1" thickBot="1">
      <c r="A8" s="60" t="s">
        <v>134</v>
      </c>
      <c r="B8" s="61" t="s">
        <v>133</v>
      </c>
    </row>
  </sheetData>
  <sheetProtection/>
  <mergeCells count="1">
    <mergeCell ref="A3:B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23"/>
  <sheetViews>
    <sheetView zoomScalePageLayoutView="0" workbookViewId="0" topLeftCell="A1">
      <selection activeCell="A6" sqref="A6:B6"/>
    </sheetView>
  </sheetViews>
  <sheetFormatPr defaultColWidth="9.140625" defaultRowHeight="12.75"/>
  <cols>
    <col min="1" max="1" width="34.140625" style="101" customWidth="1"/>
    <col min="2" max="2" width="51.140625" style="101" customWidth="1"/>
    <col min="3" max="16384" width="9.140625" style="101" customWidth="1"/>
  </cols>
  <sheetData>
    <row r="1" spans="1:3" ht="28.5" customHeight="1">
      <c r="A1" s="98" t="s">
        <v>135</v>
      </c>
      <c r="B1" s="99" t="s">
        <v>136</v>
      </c>
      <c r="C1" s="100"/>
    </row>
    <row r="2" spans="1:3" ht="12.75">
      <c r="A2" s="102" t="s">
        <v>137</v>
      </c>
      <c r="B2" s="103">
        <v>4501095152</v>
      </c>
      <c r="C2" s="100"/>
    </row>
    <row r="3" spans="1:3" ht="12.75">
      <c r="A3" s="102" t="s">
        <v>139</v>
      </c>
      <c r="B3" s="103">
        <v>450150001</v>
      </c>
      <c r="C3" s="100"/>
    </row>
    <row r="4" spans="1:3" ht="12.75">
      <c r="A4" s="102" t="s">
        <v>140</v>
      </c>
      <c r="B4" s="103" t="s">
        <v>155</v>
      </c>
      <c r="C4" s="100"/>
    </row>
    <row r="5" spans="1:3" ht="13.5" thickBot="1">
      <c r="A5" s="104" t="s">
        <v>279</v>
      </c>
      <c r="B5" s="105">
        <v>2011</v>
      </c>
      <c r="C5" s="100"/>
    </row>
    <row r="6" spans="1:3" ht="45.75" customHeight="1">
      <c r="A6" s="208" t="s">
        <v>280</v>
      </c>
      <c r="B6" s="209"/>
      <c r="C6" s="100"/>
    </row>
    <row r="7" spans="1:3" ht="142.5" customHeight="1">
      <c r="A7" s="210" t="s">
        <v>364</v>
      </c>
      <c r="B7" s="106" t="s">
        <v>365</v>
      </c>
      <c r="C7" s="100"/>
    </row>
    <row r="8" spans="1:3" ht="38.25">
      <c r="A8" s="210"/>
      <c r="B8" s="106" t="s">
        <v>0</v>
      </c>
      <c r="C8" s="100"/>
    </row>
    <row r="9" spans="1:3" ht="25.5">
      <c r="A9" s="210"/>
      <c r="B9" s="106" t="s">
        <v>1</v>
      </c>
      <c r="C9" s="100"/>
    </row>
    <row r="10" spans="1:3" ht="25.5">
      <c r="A10" s="210"/>
      <c r="B10" s="106" t="s">
        <v>2</v>
      </c>
      <c r="C10" s="100"/>
    </row>
    <row r="11" spans="1:3" ht="25.5">
      <c r="A11" s="210"/>
      <c r="B11" s="106" t="s">
        <v>3</v>
      </c>
      <c r="C11" s="100"/>
    </row>
    <row r="12" spans="1:3" ht="18" customHeight="1">
      <c r="A12" s="211" t="s">
        <v>4</v>
      </c>
      <c r="B12" s="107" t="s">
        <v>5</v>
      </c>
      <c r="C12" s="108"/>
    </row>
    <row r="13" spans="1:3" ht="51" customHeight="1">
      <c r="A13" s="212"/>
      <c r="B13" s="107" t="s">
        <v>6</v>
      </c>
      <c r="C13" s="108"/>
    </row>
    <row r="14" spans="1:3" ht="38.25" customHeight="1">
      <c r="A14" s="212"/>
      <c r="B14" s="107" t="s">
        <v>7</v>
      </c>
      <c r="C14" s="108"/>
    </row>
    <row r="15" spans="1:3" ht="42" customHeight="1">
      <c r="A15" s="212"/>
      <c r="B15" s="107" t="s">
        <v>8</v>
      </c>
      <c r="C15" s="108"/>
    </row>
    <row r="16" spans="1:3" ht="27" customHeight="1">
      <c r="A16" s="212"/>
      <c r="B16" s="107" t="s">
        <v>9</v>
      </c>
      <c r="C16" s="108"/>
    </row>
    <row r="17" spans="1:3" ht="13.5" customHeight="1">
      <c r="A17" s="212"/>
      <c r="B17" s="107" t="s">
        <v>10</v>
      </c>
      <c r="C17" s="108"/>
    </row>
    <row r="18" spans="1:3" ht="13.5" customHeight="1">
      <c r="A18" s="212"/>
      <c r="B18" s="107" t="s">
        <v>11</v>
      </c>
      <c r="C18" s="108"/>
    </row>
    <row r="19" spans="1:3" ht="13.5" customHeight="1">
      <c r="A19" s="212"/>
      <c r="B19" s="107" t="s">
        <v>12</v>
      </c>
      <c r="C19" s="108"/>
    </row>
    <row r="20" spans="1:3" ht="13.5" customHeight="1">
      <c r="A20" s="212"/>
      <c r="B20" s="107" t="s">
        <v>13</v>
      </c>
      <c r="C20" s="108"/>
    </row>
    <row r="21" spans="1:3" ht="54" customHeight="1">
      <c r="A21" s="212"/>
      <c r="B21" s="107" t="s">
        <v>14</v>
      </c>
      <c r="C21" s="108"/>
    </row>
    <row r="22" spans="1:3" ht="13.5" customHeight="1">
      <c r="A22" s="212"/>
      <c r="B22" s="107" t="s">
        <v>15</v>
      </c>
      <c r="C22" s="108"/>
    </row>
    <row r="23" spans="1:3" ht="25.5" customHeight="1">
      <c r="A23" s="213"/>
      <c r="B23" s="109" t="s">
        <v>16</v>
      </c>
      <c r="C23" s="108"/>
    </row>
  </sheetData>
  <sheetProtection/>
  <mergeCells count="3">
    <mergeCell ref="A6:B6"/>
    <mergeCell ref="A7:A11"/>
    <mergeCell ref="A12:A2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3:I20"/>
  <sheetViews>
    <sheetView zoomScalePageLayoutView="0" workbookViewId="0" topLeftCell="A1">
      <selection activeCell="J26" sqref="J26"/>
    </sheetView>
  </sheetViews>
  <sheetFormatPr defaultColWidth="9.140625" defaultRowHeight="12.75"/>
  <cols>
    <col min="1" max="1" width="50.7109375" style="0" customWidth="1"/>
    <col min="5" max="5" width="12.140625" style="0" customWidth="1"/>
    <col min="6" max="6" width="3.8515625" style="0" customWidth="1"/>
    <col min="7" max="7" width="3.57421875" style="0" customWidth="1"/>
    <col min="8" max="8" width="9.140625" style="0" hidden="1" customWidth="1"/>
    <col min="9" max="9" width="24.421875" style="0" customWidth="1"/>
  </cols>
  <sheetData>
    <row r="2" ht="13.5" thickBot="1"/>
    <row r="3" spans="1:9" ht="12.75">
      <c r="A3" s="62" t="s">
        <v>135</v>
      </c>
      <c r="B3" s="152" t="s">
        <v>136</v>
      </c>
      <c r="C3" s="152"/>
      <c r="D3" s="152"/>
      <c r="E3" s="152"/>
      <c r="F3" s="152"/>
      <c r="G3" s="152"/>
      <c r="H3" s="152"/>
      <c r="I3" s="152"/>
    </row>
    <row r="4" spans="1:9" ht="12.75">
      <c r="A4" s="55" t="s">
        <v>137</v>
      </c>
      <c r="B4" s="214">
        <v>4501095152</v>
      </c>
      <c r="C4" s="214"/>
      <c r="D4" s="214"/>
      <c r="E4" s="214"/>
      <c r="F4" s="214"/>
      <c r="G4" s="214"/>
      <c r="H4" s="214"/>
      <c r="I4" s="214"/>
    </row>
    <row r="5" spans="1:9" ht="14.25" customHeight="1">
      <c r="A5" s="55" t="s">
        <v>139</v>
      </c>
      <c r="B5" s="214">
        <v>450150001</v>
      </c>
      <c r="C5" s="214"/>
      <c r="D5" s="214"/>
      <c r="E5" s="214"/>
      <c r="F5" s="214"/>
      <c r="G5" s="214"/>
      <c r="H5" s="214"/>
      <c r="I5" s="214"/>
    </row>
    <row r="6" spans="1:9" ht="13.5" thickBot="1">
      <c r="A6" s="56" t="s">
        <v>279</v>
      </c>
      <c r="B6" s="215" t="s">
        <v>303</v>
      </c>
      <c r="C6" s="215"/>
      <c r="D6" s="215"/>
      <c r="E6" s="215"/>
      <c r="F6" s="215"/>
      <c r="G6" s="215"/>
      <c r="H6" s="215"/>
      <c r="I6" s="215"/>
    </row>
    <row r="9" spans="1:9" ht="12.75">
      <c r="A9" s="171" t="s">
        <v>298</v>
      </c>
      <c r="B9" s="216"/>
      <c r="C9" s="216"/>
      <c r="D9" s="216"/>
      <c r="E9" s="216"/>
      <c r="F9" s="216"/>
      <c r="G9" s="216"/>
      <c r="H9" s="216"/>
      <c r="I9" s="216"/>
    </row>
    <row r="10" spans="1:9" ht="13.5" thickBot="1">
      <c r="A10" s="6"/>
      <c r="B10" s="6"/>
      <c r="C10" s="6"/>
      <c r="D10" s="6"/>
      <c r="E10" s="6"/>
      <c r="F10" s="6"/>
      <c r="G10" s="6"/>
      <c r="H10" s="6"/>
      <c r="I10" s="1"/>
    </row>
    <row r="11" spans="1:9" ht="39" thickBot="1">
      <c r="A11" s="57" t="s">
        <v>281</v>
      </c>
      <c r="B11" s="217" t="s">
        <v>301</v>
      </c>
      <c r="C11" s="217"/>
      <c r="D11" s="217"/>
      <c r="E11" s="217"/>
      <c r="F11" s="217"/>
      <c r="G11" s="217"/>
      <c r="H11" s="217"/>
      <c r="I11" s="218"/>
    </row>
    <row r="12" spans="1:9" ht="13.5" thickBot="1">
      <c r="A12" s="58" t="s">
        <v>282</v>
      </c>
      <c r="B12" s="219" t="s">
        <v>283</v>
      </c>
      <c r="C12" s="219"/>
      <c r="D12" s="219"/>
      <c r="E12" s="219"/>
      <c r="F12" s="219"/>
      <c r="G12" s="219"/>
      <c r="H12" s="219"/>
      <c r="I12" s="220"/>
    </row>
    <row r="13" spans="1:9" ht="12.75" customHeight="1" thickBot="1">
      <c r="A13" s="58" t="s">
        <v>284</v>
      </c>
      <c r="B13" s="219" t="s">
        <v>285</v>
      </c>
      <c r="C13" s="219"/>
      <c r="D13" s="219"/>
      <c r="E13" s="219"/>
      <c r="F13" s="219"/>
      <c r="G13" s="219"/>
      <c r="H13" s="219"/>
      <c r="I13" s="220"/>
    </row>
    <row r="14" spans="1:9" ht="25.5" customHeight="1" thickBot="1">
      <c r="A14" s="58" t="s">
        <v>286</v>
      </c>
      <c r="B14" s="222" t="s">
        <v>127</v>
      </c>
      <c r="C14" s="219"/>
      <c r="D14" s="219"/>
      <c r="E14" s="219"/>
      <c r="F14" s="219"/>
      <c r="G14" s="219"/>
      <c r="H14" s="219"/>
      <c r="I14" s="220"/>
    </row>
    <row r="15" spans="1:9" ht="36" customHeight="1" thickBot="1">
      <c r="A15" s="58" t="s">
        <v>287</v>
      </c>
      <c r="B15" s="223" t="s">
        <v>302</v>
      </c>
      <c r="C15" s="224"/>
      <c r="D15" s="224"/>
      <c r="E15" s="224"/>
      <c r="F15" s="224"/>
      <c r="G15" s="224"/>
      <c r="H15" s="224"/>
      <c r="I15" s="225"/>
    </row>
    <row r="16" spans="1:9" ht="38.25" customHeight="1" thickBot="1">
      <c r="A16" s="3"/>
      <c r="B16" s="3"/>
      <c r="C16" s="3"/>
      <c r="D16" s="3"/>
      <c r="E16" s="3"/>
      <c r="F16" s="3"/>
      <c r="G16" s="3"/>
      <c r="H16" s="3"/>
      <c r="I16" s="6"/>
    </row>
    <row r="17" spans="1:9" ht="13.5" thickBot="1">
      <c r="A17" s="226" t="s">
        <v>288</v>
      </c>
      <c r="B17" s="227"/>
      <c r="C17" s="227"/>
      <c r="D17" s="227"/>
      <c r="E17" s="227"/>
      <c r="F17" s="227"/>
      <c r="G17" s="227"/>
      <c r="H17" s="227"/>
      <c r="I17" s="228"/>
    </row>
    <row r="18" spans="1:9" ht="13.5" thickBot="1">
      <c r="A18" s="229" t="s">
        <v>289</v>
      </c>
      <c r="B18" s="230"/>
      <c r="C18" s="230"/>
      <c r="D18" s="230"/>
      <c r="E18" s="230"/>
      <c r="F18" s="230"/>
      <c r="G18" s="230"/>
      <c r="H18" s="230"/>
      <c r="I18" s="228"/>
    </row>
    <row r="19" spans="1:9" ht="13.5" thickBot="1">
      <c r="A19" s="229" t="s">
        <v>290</v>
      </c>
      <c r="B19" s="230"/>
      <c r="C19" s="230"/>
      <c r="D19" s="230"/>
      <c r="E19" s="230"/>
      <c r="F19" s="230"/>
      <c r="G19" s="230"/>
      <c r="H19" s="230"/>
      <c r="I19" s="228"/>
    </row>
    <row r="20" spans="1:9" ht="12.75">
      <c r="A20" s="221"/>
      <c r="B20" s="221"/>
      <c r="C20" s="221"/>
      <c r="D20" s="221"/>
      <c r="E20" s="221"/>
      <c r="F20" s="221"/>
      <c r="G20" s="221"/>
      <c r="H20" s="221"/>
      <c r="I20" s="1"/>
    </row>
  </sheetData>
  <sheetProtection/>
  <mergeCells count="15">
    <mergeCell ref="A20:H20"/>
    <mergeCell ref="B14:I14"/>
    <mergeCell ref="B15:I15"/>
    <mergeCell ref="A17:H17"/>
    <mergeCell ref="I17:I19"/>
    <mergeCell ref="A18:H18"/>
    <mergeCell ref="A19:H19"/>
    <mergeCell ref="A9:I9"/>
    <mergeCell ref="B11:I11"/>
    <mergeCell ref="B12:I12"/>
    <mergeCell ref="B13:I13"/>
    <mergeCell ref="B3:I3"/>
    <mergeCell ref="B4:I4"/>
    <mergeCell ref="B5:I5"/>
    <mergeCell ref="B6:I6"/>
  </mergeCells>
  <hyperlinks>
    <hyperlink ref="B15" r:id="rId1" display="www.45kvk.ru"/>
    <hyperlink ref="B14" r:id="rId2" display="pto@45kvk.ru"/>
  </hyperlinks>
  <printOptions/>
  <pageMargins left="0.75" right="0.75" top="1" bottom="1" header="0.5" footer="0.5"/>
  <pageSetup horizontalDpi="600" verticalDpi="600" orientation="landscape" paperSize="9" scale="95" r:id="rId3"/>
</worksheet>
</file>

<file path=xl/worksheets/sheet12.xml><?xml version="1.0" encoding="utf-8"?>
<worksheet xmlns="http://schemas.openxmlformats.org/spreadsheetml/2006/main" xmlns:r="http://schemas.openxmlformats.org/officeDocument/2006/relationships">
  <dimension ref="A1:K55"/>
  <sheetViews>
    <sheetView zoomScalePageLayoutView="0" workbookViewId="0" topLeftCell="A1">
      <selection activeCell="G5" sqref="G5"/>
    </sheetView>
  </sheetViews>
  <sheetFormatPr defaultColWidth="9.140625" defaultRowHeight="12.75"/>
  <cols>
    <col min="1" max="16384" width="9.140625" style="101" customWidth="1"/>
  </cols>
  <sheetData>
    <row r="1" ht="15.75">
      <c r="A1" s="110" t="s">
        <v>17</v>
      </c>
    </row>
    <row r="2" ht="15">
      <c r="A2" s="111" t="s">
        <v>18</v>
      </c>
    </row>
    <row r="3" ht="15">
      <c r="A3" s="111" t="s">
        <v>19</v>
      </c>
    </row>
    <row r="4" ht="15">
      <c r="A4" s="111" t="s">
        <v>20</v>
      </c>
    </row>
    <row r="5" spans="1:10" ht="15">
      <c r="A5" s="111" t="s">
        <v>21</v>
      </c>
      <c r="G5" s="112"/>
      <c r="H5" s="112"/>
      <c r="I5" s="112"/>
      <c r="J5" s="112"/>
    </row>
    <row r="6" ht="15">
      <c r="A6" s="111" t="s">
        <v>22</v>
      </c>
    </row>
    <row r="7" ht="15">
      <c r="A7" s="111" t="s">
        <v>23</v>
      </c>
    </row>
    <row r="8" spans="1:10" ht="15">
      <c r="A8" s="111" t="s">
        <v>24</v>
      </c>
      <c r="G8" s="112"/>
      <c r="H8" s="112"/>
      <c r="I8" s="112"/>
      <c r="J8" s="112"/>
    </row>
    <row r="9" ht="15">
      <c r="A9" s="111" t="s">
        <v>25</v>
      </c>
    </row>
    <row r="10" ht="15">
      <c r="A10" s="111"/>
    </row>
    <row r="11" ht="15">
      <c r="A11" s="111"/>
    </row>
    <row r="12" ht="15">
      <c r="A12" s="111" t="s">
        <v>26</v>
      </c>
    </row>
    <row r="13" ht="14.25">
      <c r="A13" s="113"/>
    </row>
    <row r="14" ht="14.25">
      <c r="A14" s="113" t="s">
        <v>27</v>
      </c>
    </row>
    <row r="15" ht="14.25">
      <c r="A15" s="113"/>
    </row>
    <row r="16" spans="1:10" ht="14.25">
      <c r="A16" s="113" t="s">
        <v>28</v>
      </c>
      <c r="B16" s="112"/>
      <c r="C16" s="112"/>
      <c r="D16" s="112"/>
      <c r="E16" s="112"/>
      <c r="F16" s="112"/>
      <c r="G16" s="112"/>
      <c r="H16" s="112"/>
      <c r="I16" s="112"/>
      <c r="J16" s="112"/>
    </row>
    <row r="17" ht="15">
      <c r="A17" s="111" t="s">
        <v>29</v>
      </c>
    </row>
    <row r="18" spans="1:10" ht="12.75">
      <c r="A18" s="114"/>
      <c r="B18" s="112"/>
      <c r="C18" s="112"/>
      <c r="D18" s="112"/>
      <c r="E18" s="112"/>
      <c r="F18" s="112"/>
      <c r="G18" s="112"/>
      <c r="H18" s="112"/>
      <c r="I18" s="112"/>
      <c r="J18" s="112"/>
    </row>
    <row r="19" ht="15">
      <c r="A19" s="115" t="s">
        <v>30</v>
      </c>
    </row>
    <row r="20" ht="15">
      <c r="A20" s="111"/>
    </row>
    <row r="21" ht="15">
      <c r="A21" s="111" t="s">
        <v>31</v>
      </c>
    </row>
    <row r="22" ht="14.25">
      <c r="A22" s="113"/>
    </row>
    <row r="23" spans="1:10" ht="14.25">
      <c r="A23" s="113" t="s">
        <v>32</v>
      </c>
      <c r="H23" s="112"/>
      <c r="I23" s="112"/>
      <c r="J23" s="112"/>
    </row>
    <row r="24" ht="15">
      <c r="A24" s="113" t="s">
        <v>33</v>
      </c>
    </row>
    <row r="25" ht="15">
      <c r="A25" s="111" t="s">
        <v>34</v>
      </c>
    </row>
    <row r="26" ht="15">
      <c r="A26" s="111"/>
    </row>
    <row r="27" spans="1:11" ht="15">
      <c r="A27" s="111" t="s">
        <v>35</v>
      </c>
      <c r="H27" s="116"/>
      <c r="I27" s="112"/>
      <c r="J27" s="112"/>
      <c r="K27" s="117"/>
    </row>
    <row r="28" ht="15">
      <c r="A28" s="111" t="s">
        <v>36</v>
      </c>
    </row>
    <row r="29" ht="15">
      <c r="A29" s="111"/>
    </row>
    <row r="30" ht="15">
      <c r="A30" s="111" t="s">
        <v>37</v>
      </c>
    </row>
    <row r="31" ht="15">
      <c r="A31" s="111" t="s">
        <v>38</v>
      </c>
    </row>
    <row r="32" ht="15">
      <c r="A32" s="111" t="s">
        <v>39</v>
      </c>
    </row>
    <row r="33" ht="15">
      <c r="A33" s="111"/>
    </row>
    <row r="34" ht="15.75">
      <c r="A34" s="118" t="s">
        <v>40</v>
      </c>
    </row>
    <row r="35" ht="15">
      <c r="A35" s="111" t="s">
        <v>41</v>
      </c>
    </row>
    <row r="36" ht="15">
      <c r="A36" s="111" t="s">
        <v>42</v>
      </c>
    </row>
    <row r="37" ht="15">
      <c r="A37" s="111" t="s">
        <v>43</v>
      </c>
    </row>
    <row r="38" ht="15">
      <c r="A38" s="111" t="s">
        <v>44</v>
      </c>
    </row>
    <row r="39" ht="15">
      <c r="A39" s="111" t="s">
        <v>45</v>
      </c>
    </row>
    <row r="40" ht="15">
      <c r="A40" s="111" t="s">
        <v>46</v>
      </c>
    </row>
    <row r="41" ht="15">
      <c r="A41" s="111" t="s">
        <v>47</v>
      </c>
    </row>
    <row r="42" ht="15">
      <c r="A42" s="111" t="s">
        <v>48</v>
      </c>
    </row>
    <row r="43" ht="15">
      <c r="A43" s="111" t="s">
        <v>49</v>
      </c>
    </row>
    <row r="44" ht="15">
      <c r="A44" s="111" t="s">
        <v>50</v>
      </c>
    </row>
    <row r="45" ht="15">
      <c r="A45" s="111" t="s">
        <v>51</v>
      </c>
    </row>
    <row r="46" ht="15">
      <c r="A46" s="111" t="s">
        <v>52</v>
      </c>
    </row>
    <row r="47" ht="15">
      <c r="A47" s="111" t="s">
        <v>53</v>
      </c>
    </row>
    <row r="48" ht="15">
      <c r="A48" s="111" t="s">
        <v>54</v>
      </c>
    </row>
    <row r="49" ht="10.5" customHeight="1">
      <c r="A49" s="111"/>
    </row>
    <row r="50" ht="15">
      <c r="A50" s="111"/>
    </row>
    <row r="51" ht="14.25">
      <c r="A51" s="113" t="s">
        <v>37</v>
      </c>
    </row>
    <row r="52" ht="15">
      <c r="A52" s="111" t="s">
        <v>55</v>
      </c>
    </row>
    <row r="53" ht="15">
      <c r="A53" s="111" t="s">
        <v>56</v>
      </c>
    </row>
    <row r="54" ht="14.25">
      <c r="A54" s="113"/>
    </row>
    <row r="55" ht="14.25">
      <c r="A55" s="113" t="s">
        <v>57</v>
      </c>
    </row>
  </sheetData>
  <sheetProtection/>
  <printOptions/>
  <pageMargins left="0.2362204724409449" right="0.2362204724409449" top="0.1968503937007874" bottom="0.1968503937007874"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50"/>
  <sheetViews>
    <sheetView zoomScalePageLayoutView="0" workbookViewId="0" topLeftCell="A31">
      <selection activeCell="A46" sqref="A46:K46"/>
    </sheetView>
  </sheetViews>
  <sheetFormatPr defaultColWidth="9.140625" defaultRowHeight="12.75"/>
  <cols>
    <col min="1" max="16384" width="9.140625" style="101" customWidth="1"/>
  </cols>
  <sheetData>
    <row r="1" ht="15.75">
      <c r="A1" s="110" t="s">
        <v>58</v>
      </c>
    </row>
    <row r="2" ht="15">
      <c r="A2" s="111" t="s">
        <v>59</v>
      </c>
    </row>
    <row r="3" ht="15">
      <c r="A3" s="111" t="s">
        <v>60</v>
      </c>
    </row>
    <row r="4" ht="15.75">
      <c r="A4" s="110" t="s">
        <v>20</v>
      </c>
    </row>
    <row r="5" spans="1:10" ht="15.75">
      <c r="A5" s="110" t="s">
        <v>61</v>
      </c>
      <c r="G5" s="112"/>
      <c r="H5" s="112"/>
      <c r="I5" s="112"/>
      <c r="J5" s="112"/>
    </row>
    <row r="6" ht="12.75">
      <c r="A6" s="119" t="s">
        <v>62</v>
      </c>
    </row>
    <row r="7" ht="12.75">
      <c r="A7" s="119" t="s">
        <v>63</v>
      </c>
    </row>
    <row r="8" spans="7:10" ht="12.75">
      <c r="G8" s="112"/>
      <c r="H8" s="120"/>
      <c r="I8" s="112"/>
      <c r="J8" s="112"/>
    </row>
    <row r="9" ht="12.75">
      <c r="G9" s="119" t="s">
        <v>64</v>
      </c>
    </row>
    <row r="10" ht="12.75">
      <c r="A10" s="119"/>
    </row>
    <row r="11" spans="1:10" ht="15">
      <c r="A11" s="119" t="s">
        <v>65</v>
      </c>
      <c r="G11" s="112"/>
      <c r="H11" s="112"/>
      <c r="I11" s="112"/>
      <c r="J11" s="112"/>
    </row>
    <row r="12" ht="12.75">
      <c r="A12" s="119" t="s">
        <v>66</v>
      </c>
    </row>
    <row r="13" ht="12.75">
      <c r="A13" s="119"/>
    </row>
    <row r="14" spans="1:10" ht="14.25">
      <c r="A14" s="119" t="s">
        <v>67</v>
      </c>
      <c r="G14" s="112"/>
      <c r="H14" s="112"/>
      <c r="I14" s="112"/>
      <c r="J14" s="112"/>
    </row>
    <row r="15" ht="15.75">
      <c r="A15" s="110" t="s">
        <v>68</v>
      </c>
    </row>
    <row r="16" ht="15.75">
      <c r="A16" s="110"/>
    </row>
    <row r="17" ht="15.75">
      <c r="A17" s="110"/>
    </row>
    <row r="18" ht="15.75">
      <c r="A18" s="110"/>
    </row>
    <row r="19" ht="15.75">
      <c r="B19" s="119" t="s">
        <v>69</v>
      </c>
    </row>
    <row r="20" ht="15.75">
      <c r="A20" s="121"/>
    </row>
    <row r="21" ht="15.75">
      <c r="B21" s="121" t="s">
        <v>70</v>
      </c>
    </row>
    <row r="22" ht="15.75">
      <c r="A22" s="121"/>
    </row>
    <row r="23" spans="1:11" ht="14.25">
      <c r="A23" s="122" t="s">
        <v>71</v>
      </c>
      <c r="B23" s="112"/>
      <c r="C23" s="112"/>
      <c r="D23" s="112"/>
      <c r="E23" s="112"/>
      <c r="F23" s="112"/>
      <c r="G23" s="112"/>
      <c r="H23" s="112"/>
      <c r="I23" s="112"/>
      <c r="J23" s="112"/>
      <c r="K23" s="112"/>
    </row>
    <row r="24" ht="15.75">
      <c r="A24" s="110" t="s">
        <v>72</v>
      </c>
    </row>
    <row r="25" spans="1:11" ht="12.75">
      <c r="A25" s="120"/>
      <c r="B25" s="112"/>
      <c r="C25" s="112"/>
      <c r="D25" s="112"/>
      <c r="E25" s="112"/>
      <c r="F25" s="112"/>
      <c r="G25" s="112"/>
      <c r="H25" s="112"/>
      <c r="I25" s="112"/>
      <c r="J25" s="112"/>
      <c r="K25" s="112"/>
    </row>
    <row r="26" ht="15">
      <c r="A26" s="115" t="s">
        <v>73</v>
      </c>
    </row>
    <row r="27" ht="12.75">
      <c r="A27" s="119"/>
    </row>
    <row r="28" ht="15">
      <c r="A28" s="119" t="s">
        <v>74</v>
      </c>
    </row>
    <row r="29" ht="14.25">
      <c r="A29" s="113" t="s">
        <v>75</v>
      </c>
    </row>
    <row r="30" ht="14.25">
      <c r="A30" s="113" t="s">
        <v>76</v>
      </c>
    </row>
    <row r="31" ht="15.75">
      <c r="A31" s="121"/>
    </row>
    <row r="32" spans="1:10" ht="15.75">
      <c r="A32" s="121" t="s">
        <v>77</v>
      </c>
      <c r="G32" s="112"/>
      <c r="H32" s="112"/>
      <c r="I32" s="112"/>
      <c r="J32" s="112"/>
    </row>
    <row r="33" ht="15.75">
      <c r="A33" s="121" t="s">
        <v>78</v>
      </c>
    </row>
    <row r="34" ht="12.75">
      <c r="A34" s="119"/>
    </row>
    <row r="35" spans="1:10" ht="12.75">
      <c r="A35" s="119" t="s">
        <v>79</v>
      </c>
      <c r="G35" s="112"/>
      <c r="H35" s="112"/>
      <c r="I35" s="112"/>
      <c r="J35" s="112"/>
    </row>
    <row r="36" ht="12.75">
      <c r="A36" s="119" t="s">
        <v>80</v>
      </c>
    </row>
    <row r="37" ht="12.75">
      <c r="A37" s="119"/>
    </row>
    <row r="38" ht="12.75">
      <c r="A38" s="123"/>
    </row>
    <row r="39" ht="15">
      <c r="A39" s="111" t="s">
        <v>81</v>
      </c>
    </row>
    <row r="40" ht="14.25">
      <c r="A40" s="113" t="s">
        <v>82</v>
      </c>
    </row>
    <row r="41" spans="1:11" ht="30.75" customHeight="1">
      <c r="A41" s="231" t="s">
        <v>84</v>
      </c>
      <c r="B41" s="231"/>
      <c r="C41" s="231"/>
      <c r="D41" s="231"/>
      <c r="E41" s="231"/>
      <c r="F41" s="231"/>
      <c r="G41" s="231"/>
      <c r="H41" s="231"/>
      <c r="I41" s="231"/>
      <c r="J41" s="231"/>
      <c r="K41" s="231"/>
    </row>
    <row r="42" spans="1:11" ht="15">
      <c r="A42" s="232" t="s">
        <v>85</v>
      </c>
      <c r="B42" s="232"/>
      <c r="C42" s="232"/>
      <c r="D42" s="232"/>
      <c r="E42" s="232"/>
      <c r="F42" s="232"/>
      <c r="G42" s="232"/>
      <c r="H42" s="232"/>
      <c r="I42" s="232"/>
      <c r="J42" s="232"/>
      <c r="K42" s="232"/>
    </row>
    <row r="43" spans="1:11" ht="46.5" customHeight="1">
      <c r="A43" s="231" t="s">
        <v>86</v>
      </c>
      <c r="B43" s="231"/>
      <c r="C43" s="231"/>
      <c r="D43" s="231"/>
      <c r="E43" s="231"/>
      <c r="F43" s="231"/>
      <c r="G43" s="231"/>
      <c r="H43" s="231"/>
      <c r="I43" s="231"/>
      <c r="J43" s="231"/>
      <c r="K43" s="231"/>
    </row>
    <row r="44" spans="1:11" ht="15">
      <c r="A44" s="232" t="s">
        <v>87</v>
      </c>
      <c r="B44" s="232"/>
      <c r="C44" s="232"/>
      <c r="D44" s="232"/>
      <c r="E44" s="232"/>
      <c r="F44" s="232"/>
      <c r="G44" s="232"/>
      <c r="H44" s="232"/>
      <c r="I44" s="232"/>
      <c r="J44" s="232"/>
      <c r="K44" s="232"/>
    </row>
    <row r="45" spans="1:11" ht="30" customHeight="1">
      <c r="A45" s="231" t="s">
        <v>88</v>
      </c>
      <c r="B45" s="231"/>
      <c r="C45" s="231"/>
      <c r="D45" s="231"/>
      <c r="E45" s="231"/>
      <c r="F45" s="231"/>
      <c r="G45" s="231"/>
      <c r="H45" s="231"/>
      <c r="I45" s="231"/>
      <c r="J45" s="231"/>
      <c r="K45" s="231"/>
    </row>
    <row r="46" spans="1:11" ht="15">
      <c r="A46" s="232" t="s">
        <v>89</v>
      </c>
      <c r="B46" s="232"/>
      <c r="C46" s="232"/>
      <c r="D46" s="232"/>
      <c r="E46" s="232"/>
      <c r="F46" s="232"/>
      <c r="G46" s="232"/>
      <c r="H46" s="232"/>
      <c r="I46" s="232"/>
      <c r="J46" s="232"/>
      <c r="K46" s="232"/>
    </row>
    <row r="47" spans="1:11" ht="30.75" customHeight="1">
      <c r="A47" s="231" t="s">
        <v>90</v>
      </c>
      <c r="B47" s="231"/>
      <c r="C47" s="231"/>
      <c r="D47" s="231"/>
      <c r="E47" s="231"/>
      <c r="F47" s="231"/>
      <c r="G47" s="231"/>
      <c r="H47" s="231"/>
      <c r="I47" s="231"/>
      <c r="J47" s="231"/>
      <c r="K47" s="231"/>
    </row>
    <row r="48" ht="12.75">
      <c r="A48" s="119"/>
    </row>
    <row r="49" ht="12.75">
      <c r="A49" s="115"/>
    </row>
    <row r="50" ht="14.25">
      <c r="A50" s="113" t="s">
        <v>57</v>
      </c>
    </row>
  </sheetData>
  <sheetProtection/>
  <mergeCells count="7">
    <mergeCell ref="A47:K47"/>
    <mergeCell ref="A41:K41"/>
    <mergeCell ref="A42:K42"/>
    <mergeCell ref="A43:K43"/>
    <mergeCell ref="A44:K44"/>
    <mergeCell ref="A45:K45"/>
    <mergeCell ref="A46:K46"/>
  </mergeCells>
  <printOptions/>
  <pageMargins left="0.2362204724409449" right="0.2362204724409449" top="0.2362204724409449" bottom="0.2362204724409449"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47"/>
  <sheetViews>
    <sheetView zoomScalePageLayoutView="0" workbookViewId="0" topLeftCell="A1">
      <selection activeCell="H52" sqref="H52"/>
    </sheetView>
  </sheetViews>
  <sheetFormatPr defaultColWidth="9.140625" defaultRowHeight="12.75"/>
  <cols>
    <col min="1" max="16384" width="9.140625" style="101" customWidth="1"/>
  </cols>
  <sheetData>
    <row r="1" ht="15.75">
      <c r="I1" s="110" t="s">
        <v>91</v>
      </c>
    </row>
    <row r="2" ht="15.75">
      <c r="I2" s="110" t="s">
        <v>136</v>
      </c>
    </row>
    <row r="3" ht="15.75">
      <c r="I3" s="110" t="s">
        <v>92</v>
      </c>
    </row>
    <row r="4" ht="15.75">
      <c r="A4" s="110"/>
    </row>
    <row r="5" ht="15.75">
      <c r="I5" s="121" t="s">
        <v>93</v>
      </c>
    </row>
    <row r="6" ht="15.75">
      <c r="I6" s="110" t="s">
        <v>94</v>
      </c>
    </row>
    <row r="7" ht="15.75">
      <c r="I7" s="121" t="s">
        <v>95</v>
      </c>
    </row>
    <row r="8" ht="12.75">
      <c r="K8" s="115" t="s">
        <v>96</v>
      </c>
    </row>
    <row r="9" ht="12.75">
      <c r="A9" s="115"/>
    </row>
    <row r="10" ht="12.75">
      <c r="A10" s="115"/>
    </row>
    <row r="11" ht="12.75">
      <c r="A11" s="115"/>
    </row>
    <row r="12" ht="12.75">
      <c r="A12" s="115"/>
    </row>
    <row r="13" ht="12.75">
      <c r="A13" s="115"/>
    </row>
    <row r="14" ht="12.75">
      <c r="A14" s="115"/>
    </row>
    <row r="15" ht="12.75">
      <c r="A15" s="115"/>
    </row>
    <row r="16" ht="12.75">
      <c r="A16" s="115"/>
    </row>
    <row r="17" spans="1:11" ht="15.75">
      <c r="A17" s="233" t="s">
        <v>97</v>
      </c>
      <c r="B17" s="233"/>
      <c r="C17" s="233"/>
      <c r="D17" s="233"/>
      <c r="E17" s="233"/>
      <c r="F17" s="233"/>
      <c r="G17" s="233"/>
      <c r="H17" s="233"/>
      <c r="I17" s="233"/>
      <c r="J17" s="233"/>
      <c r="K17" s="233"/>
    </row>
    <row r="18" ht="15.75">
      <c r="A18" s="124"/>
    </row>
    <row r="19" spans="1:11" ht="49.5" customHeight="1">
      <c r="A19" s="234" t="s">
        <v>98</v>
      </c>
      <c r="B19" s="234"/>
      <c r="C19" s="234"/>
      <c r="D19" s="234"/>
      <c r="E19" s="234"/>
      <c r="F19" s="234"/>
      <c r="G19" s="234"/>
      <c r="H19" s="234"/>
      <c r="I19" s="234"/>
      <c r="J19" s="234"/>
      <c r="K19" s="234"/>
    </row>
    <row r="20" spans="1:11" ht="30.75" customHeight="1">
      <c r="A20" s="235" t="s">
        <v>99</v>
      </c>
      <c r="B20" s="235"/>
      <c r="C20" s="235"/>
      <c r="D20" s="235"/>
      <c r="E20" s="235"/>
      <c r="F20" s="235"/>
      <c r="G20" s="235"/>
      <c r="H20" s="235"/>
      <c r="I20" s="235"/>
      <c r="J20" s="235"/>
      <c r="K20" s="235"/>
    </row>
    <row r="21" ht="15.75">
      <c r="A21" s="121"/>
    </row>
    <row r="22" spans="1:11" ht="15.75">
      <c r="A22" s="125"/>
      <c r="B22" s="112"/>
      <c r="C22" s="112"/>
      <c r="D22" s="112"/>
      <c r="E22" s="112"/>
      <c r="F22" s="112"/>
      <c r="G22" s="112"/>
      <c r="H22" s="112"/>
      <c r="I22" s="112"/>
      <c r="J22" s="112"/>
      <c r="K22" s="112"/>
    </row>
    <row r="23" ht="12.75">
      <c r="A23" s="115" t="s">
        <v>100</v>
      </c>
    </row>
    <row r="24" ht="12.75">
      <c r="A24" s="115"/>
    </row>
    <row r="25" ht="15.75">
      <c r="A25" s="121" t="s">
        <v>101</v>
      </c>
    </row>
    <row r="26" ht="15.75">
      <c r="A26" s="110"/>
    </row>
    <row r="27" spans="1:11" ht="15.75">
      <c r="A27" s="125"/>
      <c r="B27" s="112"/>
      <c r="C27" s="112"/>
      <c r="D27" s="112"/>
      <c r="E27" s="112"/>
      <c r="F27" s="112"/>
      <c r="G27" s="112"/>
      <c r="H27" s="112"/>
      <c r="I27" s="112"/>
      <c r="J27" s="112"/>
      <c r="K27" s="112"/>
    </row>
    <row r="28" ht="15.75">
      <c r="A28" s="110" t="s">
        <v>102</v>
      </c>
    </row>
    <row r="29" ht="12.75">
      <c r="A29" s="115"/>
    </row>
    <row r="30" ht="15.75">
      <c r="A30" s="121" t="s">
        <v>103</v>
      </c>
    </row>
    <row r="31" ht="15.75">
      <c r="A31" s="121"/>
    </row>
    <row r="32" ht="15.75">
      <c r="A32" s="121"/>
    </row>
    <row r="33" ht="15.75">
      <c r="A33" s="121"/>
    </row>
    <row r="34" ht="15.75">
      <c r="A34" s="121"/>
    </row>
    <row r="35" ht="15.75">
      <c r="A35" s="121"/>
    </row>
    <row r="36" ht="15.75">
      <c r="A36" s="121"/>
    </row>
    <row r="37" ht="15.75">
      <c r="A37" s="121"/>
    </row>
    <row r="38" ht="15.75">
      <c r="A38" s="121"/>
    </row>
    <row r="39" ht="15.75">
      <c r="A39" s="121"/>
    </row>
    <row r="40" ht="15.75">
      <c r="H40" s="121" t="s">
        <v>104</v>
      </c>
    </row>
    <row r="41" spans="8:10" ht="12.75">
      <c r="H41" s="126" t="s">
        <v>105</v>
      </c>
      <c r="J41" s="126" t="s">
        <v>106</v>
      </c>
    </row>
    <row r="42" ht="12.75">
      <c r="A42" s="115"/>
    </row>
    <row r="43" ht="15.75">
      <c r="H43" s="110" t="s">
        <v>107</v>
      </c>
    </row>
    <row r="44" ht="15.75">
      <c r="G44" s="110" t="s">
        <v>108</v>
      </c>
    </row>
    <row r="45" ht="15.75">
      <c r="A45" s="121"/>
    </row>
    <row r="46" ht="15.75">
      <c r="H46" s="121" t="s">
        <v>109</v>
      </c>
    </row>
    <row r="47" ht="15.75">
      <c r="G47" s="121" t="s">
        <v>110</v>
      </c>
    </row>
  </sheetData>
  <sheetProtection/>
  <mergeCells count="3">
    <mergeCell ref="A17:K17"/>
    <mergeCell ref="A19:K19"/>
    <mergeCell ref="A20:K20"/>
  </mergeCells>
  <printOptions/>
  <pageMargins left="0.25" right="0.25"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49"/>
  <sheetViews>
    <sheetView tabSelected="1" zoomScalePageLayoutView="0" workbookViewId="0" topLeftCell="A1">
      <selection activeCell="P44" sqref="P44"/>
    </sheetView>
  </sheetViews>
  <sheetFormatPr defaultColWidth="9.140625" defaultRowHeight="12.75"/>
  <cols>
    <col min="1" max="16384" width="9.140625" style="101" customWidth="1"/>
  </cols>
  <sheetData>
    <row r="1" ht="15.75">
      <c r="I1" s="110" t="s">
        <v>91</v>
      </c>
    </row>
    <row r="2" ht="15.75">
      <c r="I2" s="110" t="s">
        <v>136</v>
      </c>
    </row>
    <row r="3" ht="15.75">
      <c r="I3" s="110" t="s">
        <v>92</v>
      </c>
    </row>
    <row r="4" ht="15.75">
      <c r="A4" s="110"/>
    </row>
    <row r="5" ht="15.75">
      <c r="I5" s="110" t="s">
        <v>111</v>
      </c>
    </row>
    <row r="6" ht="15.75">
      <c r="I6" s="110" t="s">
        <v>112</v>
      </c>
    </row>
    <row r="7" ht="12.75">
      <c r="A7" s="115"/>
    </row>
    <row r="8" ht="12.75">
      <c r="I8" s="115" t="s">
        <v>113</v>
      </c>
    </row>
    <row r="9" ht="12.75">
      <c r="I9" s="115" t="s">
        <v>114</v>
      </c>
    </row>
    <row r="10" ht="12.75">
      <c r="A10" s="115"/>
    </row>
    <row r="11" ht="15.75">
      <c r="I11" s="110" t="s">
        <v>115</v>
      </c>
    </row>
    <row r="12" ht="12.75">
      <c r="J12" s="115" t="s">
        <v>116</v>
      </c>
    </row>
    <row r="13" ht="12.75">
      <c r="A13" s="115"/>
    </row>
    <row r="14" ht="12.75">
      <c r="A14" s="115"/>
    </row>
    <row r="15" ht="12.75">
      <c r="A15" s="115"/>
    </row>
    <row r="16" ht="12.75">
      <c r="A16" s="115"/>
    </row>
    <row r="17" ht="12.75">
      <c r="A17" s="115"/>
    </row>
    <row r="18" ht="12.75">
      <c r="A18" s="115"/>
    </row>
    <row r="19" spans="1:11" ht="15.75">
      <c r="A19" s="233" t="s">
        <v>97</v>
      </c>
      <c r="B19" s="233"/>
      <c r="C19" s="233"/>
      <c r="D19" s="233"/>
      <c r="E19" s="233"/>
      <c r="F19" s="233"/>
      <c r="G19" s="233"/>
      <c r="H19" s="233"/>
      <c r="I19" s="233"/>
      <c r="J19" s="233"/>
      <c r="K19" s="233"/>
    </row>
    <row r="20" ht="15.75">
      <c r="A20" s="124"/>
    </row>
    <row r="21" spans="1:11" ht="50.25" customHeight="1">
      <c r="A21" s="234" t="s">
        <v>117</v>
      </c>
      <c r="B21" s="234"/>
      <c r="C21" s="234"/>
      <c r="D21" s="234"/>
      <c r="E21" s="234"/>
      <c r="F21" s="234"/>
      <c r="G21" s="234"/>
      <c r="H21" s="234"/>
      <c r="I21" s="234"/>
      <c r="J21" s="234"/>
      <c r="K21" s="234"/>
    </row>
    <row r="22" ht="15.75">
      <c r="A22" s="121" t="s">
        <v>118</v>
      </c>
    </row>
    <row r="23" ht="15.75">
      <c r="A23" s="121"/>
    </row>
    <row r="24" spans="1:11" ht="15.75">
      <c r="A24" s="125"/>
      <c r="B24" s="112"/>
      <c r="C24" s="112"/>
      <c r="D24" s="112"/>
      <c r="E24" s="112"/>
      <c r="F24" s="112"/>
      <c r="G24" s="112"/>
      <c r="H24" s="112"/>
      <c r="I24" s="112"/>
      <c r="J24" s="112"/>
      <c r="K24" s="112"/>
    </row>
    <row r="25" ht="12.75">
      <c r="A25" s="115" t="s">
        <v>119</v>
      </c>
    </row>
    <row r="26" ht="12.75">
      <c r="A26" s="115"/>
    </row>
    <row r="27" ht="15.75">
      <c r="A27" s="121" t="s">
        <v>101</v>
      </c>
    </row>
    <row r="28" ht="15.75">
      <c r="A28" s="110"/>
    </row>
    <row r="29" spans="1:11" ht="15.75">
      <c r="A29" s="125"/>
      <c r="B29" s="112"/>
      <c r="C29" s="112"/>
      <c r="D29" s="112"/>
      <c r="E29" s="112"/>
      <c r="F29" s="112"/>
      <c r="G29" s="112"/>
      <c r="H29" s="112"/>
      <c r="I29" s="112"/>
      <c r="J29" s="112"/>
      <c r="K29" s="112"/>
    </row>
    <row r="30" ht="15.75">
      <c r="A30" s="110" t="s">
        <v>120</v>
      </c>
    </row>
    <row r="31" ht="12.75">
      <c r="A31" s="115"/>
    </row>
    <row r="32" ht="15.75">
      <c r="A32" s="121" t="s">
        <v>121</v>
      </c>
    </row>
    <row r="33" ht="15.75">
      <c r="A33" s="121" t="s">
        <v>122</v>
      </c>
    </row>
    <row r="34" ht="15.75">
      <c r="A34" s="121" t="s">
        <v>123</v>
      </c>
    </row>
    <row r="35" ht="15.75">
      <c r="A35" s="121" t="s">
        <v>124</v>
      </c>
    </row>
    <row r="36" ht="15.75">
      <c r="A36" s="121"/>
    </row>
    <row r="37" ht="15.75">
      <c r="A37" s="121"/>
    </row>
    <row r="38" ht="15.75">
      <c r="A38" s="121" t="s">
        <v>125</v>
      </c>
    </row>
    <row r="39" ht="15.75">
      <c r="A39" s="121"/>
    </row>
    <row r="40" ht="15.75">
      <c r="A40" s="121"/>
    </row>
    <row r="41" ht="15.75">
      <c r="A41" s="121"/>
    </row>
    <row r="42" spans="1:8" ht="15.75">
      <c r="A42" s="121"/>
      <c r="H42" s="121" t="s">
        <v>104</v>
      </c>
    </row>
    <row r="43" spans="8:10" ht="12.75">
      <c r="H43" s="126" t="s">
        <v>105</v>
      </c>
      <c r="J43" s="126" t="s">
        <v>106</v>
      </c>
    </row>
    <row r="45" spans="1:8" ht="15.75">
      <c r="A45" s="115"/>
      <c r="H45" s="110" t="s">
        <v>107</v>
      </c>
    </row>
    <row r="46" ht="15.75">
      <c r="G46" s="110" t="s">
        <v>108</v>
      </c>
    </row>
    <row r="48" spans="1:8" ht="15.75">
      <c r="A48" s="121"/>
      <c r="H48" s="121" t="s">
        <v>109</v>
      </c>
    </row>
    <row r="49" ht="15.75">
      <c r="G49" s="121" t="s">
        <v>126</v>
      </c>
    </row>
  </sheetData>
  <sheetProtection/>
  <mergeCells count="2">
    <mergeCell ref="A19:K19"/>
    <mergeCell ref="A21:K21"/>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D35"/>
  <sheetViews>
    <sheetView zoomScalePageLayoutView="0" workbookViewId="0" topLeftCell="A1">
      <selection activeCell="F34" sqref="F34"/>
    </sheetView>
  </sheetViews>
  <sheetFormatPr defaultColWidth="9.140625" defaultRowHeight="12.75"/>
  <cols>
    <col min="1" max="1" width="30.421875" style="0" customWidth="1"/>
    <col min="2" max="2" width="12.421875" style="0" customWidth="1"/>
    <col min="4" max="4" width="33.421875" style="0" customWidth="1"/>
  </cols>
  <sheetData>
    <row r="2" spans="1:4" ht="51.75" customHeight="1" thickBot="1">
      <c r="A2" s="169" t="s">
        <v>292</v>
      </c>
      <c r="B2" s="169"/>
      <c r="C2" s="169"/>
      <c r="D2" s="169"/>
    </row>
    <row r="3" spans="1:4" ht="34.5" customHeight="1">
      <c r="A3" s="150" t="s">
        <v>135</v>
      </c>
      <c r="B3" s="151"/>
      <c r="C3" s="152" t="s">
        <v>136</v>
      </c>
      <c r="D3" s="153"/>
    </row>
    <row r="4" spans="1:4" ht="12.75">
      <c r="A4" s="144" t="s">
        <v>137</v>
      </c>
      <c r="B4" s="145"/>
      <c r="C4" s="146" t="s">
        <v>138</v>
      </c>
      <c r="D4" s="147"/>
    </row>
    <row r="5" spans="1:4" ht="12.75">
      <c r="A5" s="144" t="s">
        <v>139</v>
      </c>
      <c r="B5" s="145"/>
      <c r="C5" s="146">
        <v>450150001</v>
      </c>
      <c r="D5" s="147"/>
    </row>
    <row r="6" spans="1:4" ht="21.75" customHeight="1">
      <c r="A6" s="144" t="s">
        <v>140</v>
      </c>
      <c r="B6" s="145"/>
      <c r="C6" s="146" t="s">
        <v>141</v>
      </c>
      <c r="D6" s="147"/>
    </row>
    <row r="7" spans="1:4" ht="47.25" customHeight="1">
      <c r="A7" s="148" t="s">
        <v>142</v>
      </c>
      <c r="B7" s="149"/>
      <c r="C7" s="154" t="s">
        <v>143</v>
      </c>
      <c r="D7" s="155"/>
    </row>
    <row r="8" spans="1:4" ht="12.75">
      <c r="A8" s="156" t="s">
        <v>144</v>
      </c>
      <c r="B8" s="157"/>
      <c r="C8" s="158" t="s">
        <v>145</v>
      </c>
      <c r="D8" s="159"/>
    </row>
    <row r="9" spans="1:4" ht="23.25" customHeight="1">
      <c r="A9" s="156"/>
      <c r="B9" s="157"/>
      <c r="C9" s="158" t="s">
        <v>146</v>
      </c>
      <c r="D9" s="159"/>
    </row>
    <row r="10" spans="1:4" ht="27" customHeight="1">
      <c r="A10" s="160" t="s">
        <v>147</v>
      </c>
      <c r="B10" s="161"/>
      <c r="C10" s="154" t="s">
        <v>148</v>
      </c>
      <c r="D10" s="155"/>
    </row>
    <row r="11" spans="1:4" ht="21.75" customHeight="1">
      <c r="A11" s="160" t="s">
        <v>149</v>
      </c>
      <c r="B11" s="161"/>
      <c r="C11" s="154" t="s">
        <v>150</v>
      </c>
      <c r="D11" s="155"/>
    </row>
    <row r="12" spans="1:4" ht="29.25" customHeight="1" thickBot="1">
      <c r="A12" s="162" t="s">
        <v>128</v>
      </c>
      <c r="B12" s="163"/>
      <c r="C12" s="137" t="s">
        <v>151</v>
      </c>
      <c r="D12" s="132"/>
    </row>
    <row r="13" spans="1:4" ht="12.75" hidden="1">
      <c r="A13" s="135"/>
      <c r="B13" s="136"/>
      <c r="C13" s="136"/>
      <c r="D13" s="131"/>
    </row>
    <row r="14" spans="1:4" ht="12.75" hidden="1">
      <c r="A14" s="133" t="s">
        <v>135</v>
      </c>
      <c r="B14" s="133"/>
      <c r="C14" s="134"/>
      <c r="D14" s="134"/>
    </row>
    <row r="15" spans="1:4" ht="12.75" hidden="1">
      <c r="A15" s="133" t="s">
        <v>137</v>
      </c>
      <c r="B15" s="133"/>
      <c r="C15" s="134"/>
      <c r="D15" s="134"/>
    </row>
    <row r="16" spans="1:4" ht="12.75" hidden="1">
      <c r="A16" s="133" t="s">
        <v>139</v>
      </c>
      <c r="B16" s="133"/>
      <c r="C16" s="134"/>
      <c r="D16" s="134"/>
    </row>
    <row r="17" spans="1:4" ht="12.75" hidden="1">
      <c r="A17" s="133" t="s">
        <v>140</v>
      </c>
      <c r="B17" s="133"/>
      <c r="C17" s="134"/>
      <c r="D17" s="134"/>
    </row>
    <row r="18" spans="1:4" ht="25.5" customHeight="1" hidden="1">
      <c r="A18" s="164" t="s">
        <v>152</v>
      </c>
      <c r="B18" s="164"/>
      <c r="C18" s="134"/>
      <c r="D18" s="134"/>
    </row>
    <row r="19" spans="1:4" ht="12.75" hidden="1">
      <c r="A19" s="164" t="s">
        <v>144</v>
      </c>
      <c r="B19" s="164"/>
      <c r="C19" s="134"/>
      <c r="D19" s="134"/>
    </row>
    <row r="20" spans="1:4" ht="12.75" hidden="1">
      <c r="A20" s="133" t="s">
        <v>147</v>
      </c>
      <c r="B20" s="133"/>
      <c r="C20" s="134"/>
      <c r="D20" s="134"/>
    </row>
    <row r="21" spans="1:4" ht="12.75" hidden="1">
      <c r="A21" s="133" t="s">
        <v>149</v>
      </c>
      <c r="B21" s="133"/>
      <c r="C21" s="134"/>
      <c r="D21" s="134"/>
    </row>
    <row r="22" spans="1:4" ht="12.75" hidden="1">
      <c r="A22" s="164" t="s">
        <v>130</v>
      </c>
      <c r="B22" s="164"/>
      <c r="C22" s="134"/>
      <c r="D22" s="134"/>
    </row>
    <row r="23" spans="1:4" ht="12.75" hidden="1">
      <c r="A23" s="165"/>
      <c r="B23" s="166"/>
      <c r="C23" s="166"/>
      <c r="D23" s="167"/>
    </row>
    <row r="24" spans="1:4" ht="12.75" hidden="1">
      <c r="A24" s="133" t="s">
        <v>135</v>
      </c>
      <c r="B24" s="133"/>
      <c r="C24" s="134"/>
      <c r="D24" s="134"/>
    </row>
    <row r="25" spans="1:4" ht="12.75" hidden="1">
      <c r="A25" s="133" t="s">
        <v>137</v>
      </c>
      <c r="B25" s="133"/>
      <c r="C25" s="134"/>
      <c r="D25" s="134"/>
    </row>
    <row r="26" spans="1:4" ht="12.75" hidden="1">
      <c r="A26" s="133" t="s">
        <v>139</v>
      </c>
      <c r="B26" s="133"/>
      <c r="C26" s="134"/>
      <c r="D26" s="134"/>
    </row>
    <row r="27" spans="1:4" ht="12.75" hidden="1">
      <c r="A27" s="133" t="s">
        <v>140</v>
      </c>
      <c r="B27" s="133"/>
      <c r="C27" s="134"/>
      <c r="D27" s="134"/>
    </row>
    <row r="28" spans="1:4" ht="25.5" customHeight="1" hidden="1">
      <c r="A28" s="164" t="s">
        <v>153</v>
      </c>
      <c r="B28" s="164"/>
      <c r="C28" s="134"/>
      <c r="D28" s="134"/>
    </row>
    <row r="29" spans="1:4" ht="12.75" hidden="1">
      <c r="A29" s="164" t="s">
        <v>144</v>
      </c>
      <c r="B29" s="164"/>
      <c r="C29" s="134"/>
      <c r="D29" s="134"/>
    </row>
    <row r="30" spans="1:4" ht="12.75" hidden="1">
      <c r="A30" s="133" t="s">
        <v>147</v>
      </c>
      <c r="B30" s="133"/>
      <c r="C30" s="134"/>
      <c r="D30" s="134"/>
    </row>
    <row r="31" spans="1:4" ht="12.75" hidden="1">
      <c r="A31" s="133" t="s">
        <v>149</v>
      </c>
      <c r="B31" s="133"/>
      <c r="C31" s="134"/>
      <c r="D31" s="134"/>
    </row>
    <row r="32" spans="1:4" ht="12.75" hidden="1">
      <c r="A32" s="164" t="s">
        <v>154</v>
      </c>
      <c r="B32" s="164"/>
      <c r="C32" s="134"/>
      <c r="D32" s="134"/>
    </row>
    <row r="33" spans="1:4" ht="12.75">
      <c r="A33" s="7"/>
      <c r="B33" s="7"/>
      <c r="C33" s="9"/>
      <c r="D33" s="9"/>
    </row>
    <row r="34" spans="1:4" ht="40.5" customHeight="1">
      <c r="A34" s="170"/>
      <c r="B34" s="170"/>
      <c r="C34" s="170"/>
      <c r="D34" s="170"/>
    </row>
    <row r="35" spans="1:4" ht="60.75" customHeight="1">
      <c r="A35" s="168"/>
      <c r="B35" s="168"/>
      <c r="C35" s="168"/>
      <c r="D35" s="168"/>
    </row>
  </sheetData>
  <sheetProtection/>
  <mergeCells count="60">
    <mergeCell ref="A35:D35"/>
    <mergeCell ref="A32:B32"/>
    <mergeCell ref="C32:D32"/>
    <mergeCell ref="A2:D2"/>
    <mergeCell ref="A34:D34"/>
    <mergeCell ref="A30:B30"/>
    <mergeCell ref="C30:D30"/>
    <mergeCell ref="A31:B31"/>
    <mergeCell ref="C31:D31"/>
    <mergeCell ref="A28:B28"/>
    <mergeCell ref="C28:D28"/>
    <mergeCell ref="A29:B29"/>
    <mergeCell ref="C29:D29"/>
    <mergeCell ref="A26:B26"/>
    <mergeCell ref="C26:D26"/>
    <mergeCell ref="A27:B27"/>
    <mergeCell ref="C27:D27"/>
    <mergeCell ref="C22:D22"/>
    <mergeCell ref="A24:B24"/>
    <mergeCell ref="C24:D24"/>
    <mergeCell ref="A25:B25"/>
    <mergeCell ref="C25:D25"/>
    <mergeCell ref="A18:B18"/>
    <mergeCell ref="C18:D18"/>
    <mergeCell ref="A23:D23"/>
    <mergeCell ref="A19:B19"/>
    <mergeCell ref="C19:D19"/>
    <mergeCell ref="A20:B20"/>
    <mergeCell ref="C20:D20"/>
    <mergeCell ref="A21:B21"/>
    <mergeCell ref="C21:D21"/>
    <mergeCell ref="A22:B22"/>
    <mergeCell ref="A16:B16"/>
    <mergeCell ref="C16:D16"/>
    <mergeCell ref="A17:B17"/>
    <mergeCell ref="C17:D17"/>
    <mergeCell ref="A14:B14"/>
    <mergeCell ref="C14:D14"/>
    <mergeCell ref="A13:D13"/>
    <mergeCell ref="A15:B15"/>
    <mergeCell ref="C15:D15"/>
    <mergeCell ref="A11:B11"/>
    <mergeCell ref="C11:D11"/>
    <mergeCell ref="A12:B12"/>
    <mergeCell ref="C12:D12"/>
    <mergeCell ref="A8:B9"/>
    <mergeCell ref="C8:D8"/>
    <mergeCell ref="C9:D9"/>
    <mergeCell ref="A10:B10"/>
    <mergeCell ref="C10:D10"/>
    <mergeCell ref="A6:B6"/>
    <mergeCell ref="C6:D6"/>
    <mergeCell ref="A7:B7"/>
    <mergeCell ref="A3:B3"/>
    <mergeCell ref="C3:D3"/>
    <mergeCell ref="A4:B4"/>
    <mergeCell ref="C4:D4"/>
    <mergeCell ref="A5:B5"/>
    <mergeCell ref="C5:D5"/>
    <mergeCell ref="C7:D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B27"/>
  <sheetViews>
    <sheetView zoomScalePageLayoutView="0" workbookViewId="0" topLeftCell="A13">
      <selection activeCell="A27" sqref="A27:B27"/>
    </sheetView>
  </sheetViews>
  <sheetFormatPr defaultColWidth="9.140625" defaultRowHeight="12.75"/>
  <cols>
    <col min="1" max="1" width="36.00390625" style="0" customWidth="1"/>
    <col min="2" max="2" width="41.7109375" style="0" customWidth="1"/>
  </cols>
  <sheetData>
    <row r="2" spans="1:2" ht="36.75" customHeight="1">
      <c r="A2" s="171" t="s">
        <v>293</v>
      </c>
      <c r="B2" s="171"/>
    </row>
    <row r="3" spans="1:2" ht="13.5" thickBot="1">
      <c r="A3" s="6"/>
      <c r="B3" s="6"/>
    </row>
    <row r="4" spans="1:2" ht="30" customHeight="1">
      <c r="A4" s="14" t="s">
        <v>135</v>
      </c>
      <c r="B4" s="11" t="s">
        <v>136</v>
      </c>
    </row>
    <row r="5" spans="1:2" ht="12.75">
      <c r="A5" s="13" t="s">
        <v>137</v>
      </c>
      <c r="B5" s="12">
        <v>4501095152</v>
      </c>
    </row>
    <row r="6" spans="1:2" ht="12.75">
      <c r="A6" s="13" t="s">
        <v>139</v>
      </c>
      <c r="B6" s="12">
        <v>450150001</v>
      </c>
    </row>
    <row r="7" spans="1:2" ht="12.75">
      <c r="A7" s="13" t="s">
        <v>140</v>
      </c>
      <c r="B7" s="12" t="s">
        <v>155</v>
      </c>
    </row>
    <row r="8" spans="1:2" ht="82.5" customHeight="1">
      <c r="A8" s="15" t="s">
        <v>156</v>
      </c>
      <c r="B8" s="16" t="s">
        <v>306</v>
      </c>
    </row>
    <row r="9" spans="1:2" ht="30" customHeight="1">
      <c r="A9" s="15" t="s">
        <v>144</v>
      </c>
      <c r="B9" s="16" t="s">
        <v>304</v>
      </c>
    </row>
    <row r="10" spans="1:2" ht="30" customHeight="1">
      <c r="A10" s="15" t="s">
        <v>157</v>
      </c>
      <c r="B10" s="16" t="s">
        <v>305</v>
      </c>
    </row>
    <row r="11" spans="1:2" ht="12.75" hidden="1">
      <c r="A11" s="17" t="s">
        <v>149</v>
      </c>
      <c r="B11" s="18" t="s">
        <v>215</v>
      </c>
    </row>
    <row r="12" spans="1:2" ht="18.75" customHeight="1">
      <c r="A12" s="19" t="s">
        <v>158</v>
      </c>
      <c r="B12" s="16" t="s">
        <v>159</v>
      </c>
    </row>
    <row r="13" spans="1:2" ht="62.25" customHeight="1">
      <c r="A13" s="15" t="s">
        <v>132</v>
      </c>
      <c r="B13" s="16">
        <v>1830</v>
      </c>
    </row>
    <row r="14" spans="1:2" ht="12.75">
      <c r="A14" s="17"/>
      <c r="B14" s="64"/>
    </row>
    <row r="15" spans="1:2" ht="12.75">
      <c r="A15" s="13" t="s">
        <v>135</v>
      </c>
      <c r="B15" s="63" t="s">
        <v>136</v>
      </c>
    </row>
    <row r="16" spans="1:2" ht="12.75">
      <c r="A16" s="13" t="s">
        <v>137</v>
      </c>
      <c r="B16" s="12">
        <v>4501095152</v>
      </c>
    </row>
    <row r="17" spans="1:2" ht="12.75">
      <c r="A17" s="13" t="s">
        <v>139</v>
      </c>
      <c r="B17" s="12">
        <v>450150001</v>
      </c>
    </row>
    <row r="18" spans="1:2" ht="12.75">
      <c r="A18" s="13" t="s">
        <v>140</v>
      </c>
      <c r="B18" s="12" t="s">
        <v>155</v>
      </c>
    </row>
    <row r="19" spans="1:2" ht="66" customHeight="1">
      <c r="A19" s="15" t="s">
        <v>160</v>
      </c>
      <c r="B19" s="16" t="s">
        <v>306</v>
      </c>
    </row>
    <row r="20" spans="1:2" ht="32.25" customHeight="1">
      <c r="A20" s="15" t="s">
        <v>144</v>
      </c>
      <c r="B20" s="16" t="s">
        <v>304</v>
      </c>
    </row>
    <row r="21" spans="1:2" ht="29.25" customHeight="1">
      <c r="A21" s="15" t="s">
        <v>157</v>
      </c>
      <c r="B21" s="16" t="s">
        <v>83</v>
      </c>
    </row>
    <row r="22" spans="1:2" ht="12.75" hidden="1">
      <c r="A22" s="17" t="s">
        <v>149</v>
      </c>
      <c r="B22" s="18" t="s">
        <v>215</v>
      </c>
    </row>
    <row r="23" spans="1:2" ht="12.75">
      <c r="A23" s="19" t="s">
        <v>158</v>
      </c>
      <c r="B23" s="16" t="s">
        <v>159</v>
      </c>
    </row>
    <row r="24" spans="1:2" ht="45" customHeight="1" thickBot="1">
      <c r="A24" s="20" t="s">
        <v>161</v>
      </c>
      <c r="B24" s="21">
        <v>1830</v>
      </c>
    </row>
    <row r="25" spans="1:2" ht="12.75">
      <c r="A25" s="1"/>
      <c r="B25" s="1"/>
    </row>
    <row r="26" spans="1:2" ht="39.75" customHeight="1">
      <c r="A26" s="172"/>
      <c r="B26" s="172"/>
    </row>
    <row r="27" spans="1:2" ht="63.75" customHeight="1">
      <c r="A27" s="172"/>
      <c r="B27" s="172"/>
    </row>
  </sheetData>
  <sheetProtection/>
  <mergeCells count="3">
    <mergeCell ref="A2:B2"/>
    <mergeCell ref="A26:B26"/>
    <mergeCell ref="A27:B2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C50"/>
  <sheetViews>
    <sheetView zoomScalePageLayoutView="0" workbookViewId="0" topLeftCell="A31">
      <selection activeCell="E37" sqref="E37"/>
    </sheetView>
  </sheetViews>
  <sheetFormatPr defaultColWidth="9.140625" defaultRowHeight="12.75"/>
  <cols>
    <col min="1" max="1" width="36.00390625" style="0" customWidth="1"/>
    <col min="2" max="2" width="40.140625" style="0" customWidth="1"/>
  </cols>
  <sheetData>
    <row r="2" spans="1:2" ht="43.5" customHeight="1" thickBot="1">
      <c r="A2" s="174" t="s">
        <v>294</v>
      </c>
      <c r="B2" s="174"/>
    </row>
    <row r="3" spans="1:2" ht="30.75" customHeight="1">
      <c r="A3" s="14" t="s">
        <v>135</v>
      </c>
      <c r="B3" s="11" t="s">
        <v>136</v>
      </c>
    </row>
    <row r="4" spans="1:2" ht="12.75">
      <c r="A4" s="13" t="s">
        <v>137</v>
      </c>
      <c r="B4" s="12">
        <v>4501095152</v>
      </c>
    </row>
    <row r="5" spans="1:2" ht="12.75">
      <c r="A5" s="13" t="s">
        <v>139</v>
      </c>
      <c r="B5" s="12">
        <v>450150001</v>
      </c>
    </row>
    <row r="6" spans="1:2" ht="12.75">
      <c r="A6" s="13" t="s">
        <v>140</v>
      </c>
      <c r="B6" s="12" t="s">
        <v>155</v>
      </c>
    </row>
    <row r="7" spans="1:2" ht="13.5" thickBot="1">
      <c r="A7" s="25" t="s">
        <v>162</v>
      </c>
      <c r="B7" s="24" t="s">
        <v>216</v>
      </c>
    </row>
    <row r="8" spans="1:2" s="23" customFormat="1" ht="13.5" thickBot="1">
      <c r="A8" s="22"/>
      <c r="B8" s="22"/>
    </row>
    <row r="9" spans="1:2" ht="24" customHeight="1">
      <c r="A9" s="28" t="s">
        <v>163</v>
      </c>
      <c r="B9" s="29" t="s">
        <v>159</v>
      </c>
    </row>
    <row r="10" spans="1:2" ht="63.75">
      <c r="A10" s="30" t="s">
        <v>164</v>
      </c>
      <c r="B10" s="130" t="s">
        <v>217</v>
      </c>
    </row>
    <row r="11" spans="1:2" ht="12.75">
      <c r="A11" s="31" t="s">
        <v>165</v>
      </c>
      <c r="B11" s="65">
        <v>326372.61</v>
      </c>
    </row>
    <row r="12" spans="1:2" ht="12.75" customHeight="1">
      <c r="A12" s="31" t="s">
        <v>166</v>
      </c>
      <c r="B12" s="65">
        <f>B14+B17+B18+B19+B20+B22+B24+B25</f>
        <v>363159.24</v>
      </c>
    </row>
    <row r="13" spans="1:2" ht="51">
      <c r="A13" s="31" t="s">
        <v>167</v>
      </c>
      <c r="B13" s="66" t="s">
        <v>218</v>
      </c>
    </row>
    <row r="14" spans="1:2" ht="63.75">
      <c r="A14" s="31" t="s">
        <v>168</v>
      </c>
      <c r="B14" s="65">
        <v>76061.28</v>
      </c>
    </row>
    <row r="15" spans="1:2" ht="24.75" customHeight="1">
      <c r="A15" s="31" t="s">
        <v>169</v>
      </c>
      <c r="B15" s="65">
        <f>B14/B16</f>
        <v>3.6556147779321084</v>
      </c>
    </row>
    <row r="16" spans="1:2" ht="12.75">
      <c r="A16" s="31" t="s">
        <v>170</v>
      </c>
      <c r="B16" s="65">
        <v>20806.7</v>
      </c>
    </row>
    <row r="17" spans="1:2" ht="38.25">
      <c r="A17" s="31" t="s">
        <v>171</v>
      </c>
      <c r="B17" s="65">
        <v>14405.5</v>
      </c>
    </row>
    <row r="18" spans="1:2" ht="38.25">
      <c r="A18" s="31" t="s">
        <v>172</v>
      </c>
      <c r="B18" s="65">
        <v>41477.51</v>
      </c>
    </row>
    <row r="19" spans="1:2" ht="51">
      <c r="A19" s="31" t="s">
        <v>173</v>
      </c>
      <c r="B19" s="65">
        <v>21761.9</v>
      </c>
    </row>
    <row r="20" spans="1:2" ht="25.5">
      <c r="A20" s="31" t="s">
        <v>174</v>
      </c>
      <c r="B20" s="67">
        <v>122973.8</v>
      </c>
    </row>
    <row r="21" spans="1:2" ht="25.5">
      <c r="A21" s="31" t="s">
        <v>175</v>
      </c>
      <c r="B21" s="67">
        <f>48456.856+630.69</f>
        <v>49087.546</v>
      </c>
    </row>
    <row r="22" spans="1:2" ht="25.5">
      <c r="A22" s="31" t="s">
        <v>176</v>
      </c>
      <c r="B22" s="67">
        <v>32617.3</v>
      </c>
    </row>
    <row r="23" spans="1:2" ht="25.5">
      <c r="A23" s="31" t="s">
        <v>177</v>
      </c>
      <c r="B23" s="67">
        <v>15786.287</v>
      </c>
    </row>
    <row r="24" spans="1:2" ht="38.25">
      <c r="A24" s="31" t="s">
        <v>178</v>
      </c>
      <c r="B24" s="67">
        <v>51603.11</v>
      </c>
    </row>
    <row r="25" spans="1:2" ht="63.75">
      <c r="A25" s="31" t="s">
        <v>179</v>
      </c>
      <c r="B25" s="67">
        <f>1730.8+528.04</f>
        <v>2258.84</v>
      </c>
    </row>
    <row r="26" spans="1:2" ht="25.5">
      <c r="A26" s="31" t="s">
        <v>180</v>
      </c>
      <c r="B26" s="67">
        <f>B11-B12</f>
        <v>-36786.630000000005</v>
      </c>
    </row>
    <row r="27" spans="1:2" ht="38.25">
      <c r="A27" s="31" t="s">
        <v>181</v>
      </c>
      <c r="B27" s="67">
        <v>0</v>
      </c>
    </row>
    <row r="28" spans="1:2" ht="76.5">
      <c r="A28" s="31" t="s">
        <v>182</v>
      </c>
      <c r="B28" s="66">
        <v>0</v>
      </c>
    </row>
    <row r="29" spans="1:2" ht="25.5">
      <c r="A29" s="31" t="s">
        <v>183</v>
      </c>
      <c r="B29" s="67">
        <v>16019.1</v>
      </c>
    </row>
    <row r="30" spans="1:2" ht="25.5">
      <c r="A30" s="31" t="s">
        <v>184</v>
      </c>
      <c r="B30" s="67">
        <v>16019.07</v>
      </c>
    </row>
    <row r="31" spans="1:2" ht="51">
      <c r="A31" s="31" t="s">
        <v>185</v>
      </c>
      <c r="B31" s="66" t="s">
        <v>218</v>
      </c>
    </row>
    <row r="32" spans="1:2" ht="12.75">
      <c r="A32" s="173" t="s">
        <v>186</v>
      </c>
      <c r="B32" s="175">
        <v>40698.12</v>
      </c>
    </row>
    <row r="33" spans="1:2" ht="12.75">
      <c r="A33" s="173"/>
      <c r="B33" s="176"/>
    </row>
    <row r="34" spans="1:2" ht="12.75">
      <c r="A34" s="31" t="s">
        <v>187</v>
      </c>
      <c r="B34" s="141" t="s">
        <v>218</v>
      </c>
    </row>
    <row r="35" spans="1:3" ht="25.5">
      <c r="A35" s="140" t="s">
        <v>188</v>
      </c>
      <c r="B35" s="139">
        <v>40698.1</v>
      </c>
      <c r="C35" s="138"/>
    </row>
    <row r="36" spans="1:2" ht="25.5">
      <c r="A36" s="31" t="s">
        <v>189</v>
      </c>
      <c r="B36" s="128">
        <v>19867.85</v>
      </c>
    </row>
    <row r="37" spans="1:2" ht="17.25" customHeight="1">
      <c r="A37" s="31" t="s">
        <v>219</v>
      </c>
      <c r="B37" s="65">
        <f>15458.054+460.985</f>
        <v>15919.039</v>
      </c>
    </row>
    <row r="38" spans="1:2" ht="25.5">
      <c r="A38" s="31" t="s">
        <v>190</v>
      </c>
      <c r="B38" s="65">
        <v>3948.813</v>
      </c>
    </row>
    <row r="39" spans="1:2" ht="12.75">
      <c r="A39" s="31" t="s">
        <v>191</v>
      </c>
      <c r="B39" s="65">
        <f>14497.482/(40698.12-6251.75)*100</f>
        <v>42.087111065694295</v>
      </c>
    </row>
    <row r="40" spans="1:2" ht="25.5">
      <c r="A40" s="31" t="s">
        <v>192</v>
      </c>
      <c r="B40" s="65">
        <v>559.06</v>
      </c>
    </row>
    <row r="41" spans="1:2" ht="12.75">
      <c r="A41" s="31" t="s">
        <v>193</v>
      </c>
      <c r="B41" s="66">
        <v>0</v>
      </c>
    </row>
    <row r="42" spans="1:2" ht="25.5">
      <c r="A42" s="31" t="s">
        <v>194</v>
      </c>
      <c r="B42" s="66">
        <v>77</v>
      </c>
    </row>
    <row r="43" spans="1:2" ht="38.25">
      <c r="A43" s="31" t="s">
        <v>195</v>
      </c>
      <c r="B43" s="67">
        <v>248</v>
      </c>
    </row>
    <row r="44" spans="1:2" ht="38.25">
      <c r="A44" s="31" t="s">
        <v>196</v>
      </c>
      <c r="B44" s="66">
        <v>0.56</v>
      </c>
    </row>
    <row r="45" spans="1:2" ht="38.25">
      <c r="A45" s="31" t="s">
        <v>197</v>
      </c>
      <c r="B45" s="67">
        <v>15.5445</v>
      </c>
    </row>
    <row r="46" spans="1:2" ht="64.5" thickBot="1">
      <c r="A46" s="32" t="s">
        <v>198</v>
      </c>
      <c r="B46" s="68">
        <v>100</v>
      </c>
    </row>
    <row r="47" spans="1:2" ht="12.75">
      <c r="A47" s="26"/>
      <c r="B47" s="27"/>
    </row>
    <row r="48" spans="1:2" ht="38.25" customHeight="1">
      <c r="A48" s="172"/>
      <c r="B48" s="172"/>
    </row>
    <row r="49" spans="1:2" ht="38.25" customHeight="1">
      <c r="A49" s="172"/>
      <c r="B49" s="172"/>
    </row>
    <row r="50" spans="1:2" ht="114.75" customHeight="1">
      <c r="A50" s="172"/>
      <c r="B50" s="172"/>
    </row>
  </sheetData>
  <sheetProtection/>
  <mergeCells count="6">
    <mergeCell ref="A50:B50"/>
    <mergeCell ref="A32:A33"/>
    <mergeCell ref="A2:B2"/>
    <mergeCell ref="B32:B33"/>
    <mergeCell ref="A48:B48"/>
    <mergeCell ref="A49:B49"/>
  </mergeCells>
  <printOptions/>
  <pageMargins left="0.75" right="0.75" top="1" bottom="1" header="0.5" footer="0.5"/>
  <pageSetup horizontalDpi="600" verticalDpi="600" orientation="portrait" paperSize="9" scale="92" r:id="rId1"/>
  <rowBreaks count="1" manualBreakCount="1">
    <brk id="27" max="255" man="1"/>
  </rowBreaks>
</worksheet>
</file>

<file path=xl/worksheets/sheet5.xml><?xml version="1.0" encoding="utf-8"?>
<worksheet xmlns="http://schemas.openxmlformats.org/spreadsheetml/2006/main" xmlns:r="http://schemas.openxmlformats.org/officeDocument/2006/relationships">
  <dimension ref="A1:B28"/>
  <sheetViews>
    <sheetView zoomScalePageLayoutView="0" workbookViewId="0" topLeftCell="A1">
      <selection activeCell="D12" sqref="D12"/>
    </sheetView>
  </sheetViews>
  <sheetFormatPr defaultColWidth="9.140625" defaultRowHeight="12.75"/>
  <cols>
    <col min="1" max="1" width="38.8515625" style="0" customWidth="1"/>
    <col min="2" max="2" width="40.421875" style="0" customWidth="1"/>
  </cols>
  <sheetData>
    <row r="1" spans="1:2" ht="47.25" customHeight="1">
      <c r="A1" s="171" t="s">
        <v>295</v>
      </c>
      <c r="B1" s="171"/>
    </row>
    <row r="2" ht="13.5" thickBot="1"/>
    <row r="3" spans="1:2" ht="27" customHeight="1">
      <c r="A3" s="33" t="s">
        <v>135</v>
      </c>
      <c r="B3" s="11" t="s">
        <v>136</v>
      </c>
    </row>
    <row r="4" spans="1:2" ht="12.75">
      <c r="A4" s="13" t="s">
        <v>137</v>
      </c>
      <c r="B4" s="12">
        <v>4501095152</v>
      </c>
    </row>
    <row r="5" spans="1:2" ht="12.75">
      <c r="A5" s="13" t="s">
        <v>139</v>
      </c>
      <c r="B5" s="12">
        <v>450150001</v>
      </c>
    </row>
    <row r="6" spans="1:2" ht="13.5" thickBot="1">
      <c r="A6" s="25" t="s">
        <v>140</v>
      </c>
      <c r="B6" s="24" t="s">
        <v>199</v>
      </c>
    </row>
    <row r="7" spans="1:2" ht="13.5" thickBot="1">
      <c r="A7" s="178"/>
      <c r="B7" s="179"/>
    </row>
    <row r="8" spans="1:2" ht="26.25" customHeight="1">
      <c r="A8" s="28" t="s">
        <v>200</v>
      </c>
      <c r="B8" s="29" t="s">
        <v>159</v>
      </c>
    </row>
    <row r="9" spans="1:2" ht="25.5">
      <c r="A9" s="34" t="s">
        <v>201</v>
      </c>
      <c r="B9" s="69">
        <v>2.25</v>
      </c>
    </row>
    <row r="10" spans="1:2" ht="51">
      <c r="A10" s="34" t="s">
        <v>202</v>
      </c>
      <c r="B10" s="69" t="s">
        <v>203</v>
      </c>
    </row>
    <row r="11" spans="1:2" ht="25.5">
      <c r="A11" s="34" t="s">
        <v>204</v>
      </c>
      <c r="B11" s="70">
        <v>320000</v>
      </c>
    </row>
    <row r="12" spans="1:2" ht="25.5">
      <c r="A12" s="34" t="s">
        <v>205</v>
      </c>
      <c r="B12" s="70">
        <v>20328</v>
      </c>
    </row>
    <row r="13" spans="1:2" ht="12.75">
      <c r="A13" s="35" t="s">
        <v>206</v>
      </c>
      <c r="B13" s="70">
        <v>12122</v>
      </c>
    </row>
    <row r="14" spans="1:2" ht="12.75">
      <c r="A14" s="35" t="s">
        <v>207</v>
      </c>
      <c r="B14" s="70">
        <v>11657</v>
      </c>
    </row>
    <row r="15" spans="1:2" ht="12.75">
      <c r="A15" s="35" t="s">
        <v>208</v>
      </c>
      <c r="B15" s="70">
        <v>531</v>
      </c>
    </row>
    <row r="16" spans="1:2" ht="12.75">
      <c r="A16" s="35" t="s">
        <v>209</v>
      </c>
      <c r="B16" s="70">
        <v>531</v>
      </c>
    </row>
    <row r="17" spans="1:2" ht="12.75">
      <c r="A17" s="35" t="s">
        <v>210</v>
      </c>
      <c r="B17" s="70">
        <v>531</v>
      </c>
    </row>
    <row r="18" spans="1:2" ht="12.75">
      <c r="A18" s="36" t="s">
        <v>211</v>
      </c>
      <c r="B18" s="70">
        <v>743</v>
      </c>
    </row>
    <row r="19" spans="1:2" ht="12.75">
      <c r="A19" s="36" t="s">
        <v>212</v>
      </c>
      <c r="B19" s="70">
        <v>743</v>
      </c>
    </row>
    <row r="20" spans="1:2" ht="63.75">
      <c r="A20" s="34" t="s">
        <v>213</v>
      </c>
      <c r="B20" s="70" t="s">
        <v>215</v>
      </c>
    </row>
    <row r="21" spans="1:2" ht="12.75">
      <c r="A21" s="35" t="s">
        <v>214</v>
      </c>
      <c r="B21" s="70" t="s">
        <v>215</v>
      </c>
    </row>
    <row r="22" spans="1:2" ht="12.75">
      <c r="A22" s="35" t="s">
        <v>207</v>
      </c>
      <c r="B22" s="70" t="s">
        <v>215</v>
      </c>
    </row>
    <row r="23" spans="1:2" ht="12.75">
      <c r="A23" s="35" t="s">
        <v>209</v>
      </c>
      <c r="B23" s="70" t="s">
        <v>215</v>
      </c>
    </row>
    <row r="24" spans="1:2" ht="12.75">
      <c r="A24" s="35" t="s">
        <v>210</v>
      </c>
      <c r="B24" s="70" t="s">
        <v>215</v>
      </c>
    </row>
    <row r="25" spans="1:2" ht="12.75">
      <c r="A25" s="36" t="s">
        <v>211</v>
      </c>
      <c r="B25" s="70" t="s">
        <v>215</v>
      </c>
    </row>
    <row r="26" spans="1:2" ht="13.5" thickBot="1">
      <c r="A26" s="37" t="s">
        <v>212</v>
      </c>
      <c r="B26" s="129" t="s">
        <v>215</v>
      </c>
    </row>
    <row r="27" spans="1:2" ht="12.75">
      <c r="A27" s="180"/>
      <c r="B27" s="181"/>
    </row>
    <row r="28" spans="1:2" ht="38.25" customHeight="1">
      <c r="A28" s="177"/>
      <c r="B28" s="177"/>
    </row>
  </sheetData>
  <sheetProtection/>
  <mergeCells count="4">
    <mergeCell ref="A28:B28"/>
    <mergeCell ref="A1:B1"/>
    <mergeCell ref="A7:B7"/>
    <mergeCell ref="A27:B2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58"/>
  <sheetViews>
    <sheetView zoomScalePageLayoutView="0" workbookViewId="0" topLeftCell="A16">
      <selection activeCell="C8" sqref="C8:C58"/>
    </sheetView>
  </sheetViews>
  <sheetFormatPr defaultColWidth="9.140625" defaultRowHeight="12.75"/>
  <cols>
    <col min="1" max="1" width="48.7109375" style="0" customWidth="1"/>
    <col min="2" max="2" width="21.28125" style="0" customWidth="1"/>
    <col min="3" max="3" width="25.421875" style="0" customWidth="1"/>
  </cols>
  <sheetData>
    <row r="1" spans="1:3" ht="30.75" customHeight="1">
      <c r="A1" s="187" t="s">
        <v>296</v>
      </c>
      <c r="B1" s="187"/>
      <c r="C1" s="187"/>
    </row>
    <row r="2" spans="1:3" ht="24.75" customHeight="1" thickBot="1">
      <c r="A2" s="188"/>
      <c r="B2" s="188"/>
      <c r="C2" s="188"/>
    </row>
    <row r="3" spans="1:3" ht="51.75" customHeight="1">
      <c r="A3" s="38" t="s">
        <v>220</v>
      </c>
      <c r="B3" s="189" t="s">
        <v>307</v>
      </c>
      <c r="C3" s="190"/>
    </row>
    <row r="4" spans="1:3" ht="132" customHeight="1">
      <c r="A4" s="39" t="s">
        <v>221</v>
      </c>
      <c r="B4" s="191" t="s">
        <v>308</v>
      </c>
      <c r="C4" s="192"/>
    </row>
    <row r="5" spans="1:3" ht="25.5" customHeight="1">
      <c r="A5" s="39" t="s">
        <v>222</v>
      </c>
      <c r="B5" s="182" t="s">
        <v>309</v>
      </c>
      <c r="C5" s="183"/>
    </row>
    <row r="6" spans="1:3" ht="12" customHeight="1" thickBot="1">
      <c r="A6" s="184" t="s">
        <v>223</v>
      </c>
      <c r="B6" s="185"/>
      <c r="C6" s="186"/>
    </row>
    <row r="7" spans="1:3" ht="51" customHeight="1">
      <c r="A7" s="40" t="s">
        <v>224</v>
      </c>
      <c r="B7" s="71" t="s">
        <v>361</v>
      </c>
      <c r="C7" s="41" t="s">
        <v>225</v>
      </c>
    </row>
    <row r="8" spans="1:3" ht="12.75">
      <c r="A8" s="42" t="s">
        <v>226</v>
      </c>
      <c r="B8" s="72">
        <f>SUM(B10:B58)</f>
        <v>103390.04999999999</v>
      </c>
      <c r="C8" s="73" t="s">
        <v>310</v>
      </c>
    </row>
    <row r="9" spans="1:3" ht="12.75">
      <c r="A9" s="74" t="s">
        <v>311</v>
      </c>
      <c r="B9" s="75"/>
      <c r="C9" s="76"/>
    </row>
    <row r="10" spans="1:3" ht="51">
      <c r="A10" s="77" t="s">
        <v>312</v>
      </c>
      <c r="B10" s="78">
        <v>2623.52</v>
      </c>
      <c r="C10" s="73" t="s">
        <v>310</v>
      </c>
    </row>
    <row r="11" spans="1:3" ht="51">
      <c r="A11" s="77" t="s">
        <v>313</v>
      </c>
      <c r="B11" s="78">
        <v>3033.41</v>
      </c>
      <c r="C11" s="73" t="s">
        <v>310</v>
      </c>
    </row>
    <row r="12" spans="1:3" ht="25.5">
      <c r="A12" s="77" t="s">
        <v>314</v>
      </c>
      <c r="B12" s="78">
        <v>3769.92</v>
      </c>
      <c r="C12" s="73" t="s">
        <v>310</v>
      </c>
    </row>
    <row r="13" spans="1:3" ht="63.75">
      <c r="A13" s="77" t="s">
        <v>315</v>
      </c>
      <c r="B13" s="78">
        <v>18961.78</v>
      </c>
      <c r="C13" s="73" t="s">
        <v>310</v>
      </c>
    </row>
    <row r="14" spans="1:3" ht="38.25">
      <c r="A14" s="77" t="s">
        <v>316</v>
      </c>
      <c r="B14" s="78">
        <v>2952.04</v>
      </c>
      <c r="C14" s="73" t="s">
        <v>310</v>
      </c>
    </row>
    <row r="15" spans="1:3" ht="54" customHeight="1">
      <c r="A15" s="77" t="s">
        <v>317</v>
      </c>
      <c r="B15" s="78">
        <v>450.15</v>
      </c>
      <c r="C15" s="73" t="s">
        <v>310</v>
      </c>
    </row>
    <row r="16" spans="1:3" ht="51">
      <c r="A16" s="77" t="s">
        <v>318</v>
      </c>
      <c r="B16" s="78">
        <v>526.96</v>
      </c>
      <c r="C16" s="73" t="s">
        <v>310</v>
      </c>
    </row>
    <row r="17" spans="1:3" ht="51">
      <c r="A17" s="77" t="s">
        <v>319</v>
      </c>
      <c r="B17" s="78">
        <v>465.45</v>
      </c>
      <c r="C17" s="73" t="s">
        <v>310</v>
      </c>
    </row>
    <row r="18" spans="1:3" ht="51">
      <c r="A18" s="77" t="s">
        <v>320</v>
      </c>
      <c r="B18" s="78">
        <v>441.51</v>
      </c>
      <c r="C18" s="73" t="s">
        <v>310</v>
      </c>
    </row>
    <row r="19" spans="1:3" ht="51">
      <c r="A19" s="77" t="s">
        <v>321</v>
      </c>
      <c r="B19" s="78">
        <v>382.11</v>
      </c>
      <c r="C19" s="73" t="s">
        <v>310</v>
      </c>
    </row>
    <row r="20" spans="1:3" ht="51">
      <c r="A20" s="77" t="s">
        <v>322</v>
      </c>
      <c r="B20" s="78">
        <v>563.23</v>
      </c>
      <c r="C20" s="73" t="s">
        <v>310</v>
      </c>
    </row>
    <row r="21" spans="1:3" ht="12.75">
      <c r="A21" s="74" t="s">
        <v>323</v>
      </c>
      <c r="B21" s="79"/>
      <c r="C21" s="80"/>
    </row>
    <row r="22" spans="1:3" ht="51">
      <c r="A22" s="77" t="s">
        <v>324</v>
      </c>
      <c r="B22" s="78">
        <v>1326.27</v>
      </c>
      <c r="C22" s="73" t="s">
        <v>310</v>
      </c>
    </row>
    <row r="23" spans="1:3" ht="51">
      <c r="A23" s="77" t="s">
        <v>325</v>
      </c>
      <c r="B23" s="78">
        <v>167.48</v>
      </c>
      <c r="C23" s="73" t="s">
        <v>310</v>
      </c>
    </row>
    <row r="24" spans="1:3" ht="51">
      <c r="A24" s="77" t="s">
        <v>326</v>
      </c>
      <c r="B24" s="78">
        <v>731.4</v>
      </c>
      <c r="C24" s="73" t="s">
        <v>310</v>
      </c>
    </row>
    <row r="25" spans="1:3" ht="51">
      <c r="A25" s="77" t="s">
        <v>327</v>
      </c>
      <c r="B25" s="78">
        <v>180.66</v>
      </c>
      <c r="C25" s="73" t="s">
        <v>310</v>
      </c>
    </row>
    <row r="26" spans="1:3" ht="57" customHeight="1">
      <c r="A26" s="77" t="s">
        <v>328</v>
      </c>
      <c r="B26" s="78">
        <v>267.82</v>
      </c>
      <c r="C26" s="73" t="s">
        <v>310</v>
      </c>
    </row>
    <row r="27" spans="1:3" ht="51">
      <c r="A27" s="77" t="s">
        <v>329</v>
      </c>
      <c r="B27" s="78">
        <v>134.37</v>
      </c>
      <c r="C27" s="73" t="s">
        <v>310</v>
      </c>
    </row>
    <row r="28" spans="1:3" ht="69" customHeight="1">
      <c r="A28" s="77" t="s">
        <v>330</v>
      </c>
      <c r="B28" s="78">
        <v>372.59</v>
      </c>
      <c r="C28" s="73" t="s">
        <v>310</v>
      </c>
    </row>
    <row r="29" spans="1:3" ht="38.25">
      <c r="A29" s="77" t="s">
        <v>331</v>
      </c>
      <c r="B29" s="78">
        <v>189.84</v>
      </c>
      <c r="C29" s="73" t="s">
        <v>310</v>
      </c>
    </row>
    <row r="30" spans="1:3" ht="51">
      <c r="A30" s="77" t="s">
        <v>332</v>
      </c>
      <c r="B30" s="78">
        <v>233.26</v>
      </c>
      <c r="C30" s="73" t="s">
        <v>310</v>
      </c>
    </row>
    <row r="31" spans="1:3" ht="51">
      <c r="A31" s="77" t="s">
        <v>333</v>
      </c>
      <c r="B31" s="78">
        <v>83.85</v>
      </c>
      <c r="C31" s="73" t="s">
        <v>310</v>
      </c>
    </row>
    <row r="32" spans="1:3" ht="51">
      <c r="A32" s="77" t="s">
        <v>334</v>
      </c>
      <c r="B32" s="78">
        <v>99.41</v>
      </c>
      <c r="C32" s="73" t="s">
        <v>310</v>
      </c>
    </row>
    <row r="33" spans="1:3" ht="25.5">
      <c r="A33" s="77" t="s">
        <v>335</v>
      </c>
      <c r="B33" s="78">
        <v>329.79</v>
      </c>
      <c r="C33" s="73" t="s">
        <v>310</v>
      </c>
    </row>
    <row r="34" spans="1:3" ht="25.5">
      <c r="A34" s="77" t="s">
        <v>336</v>
      </c>
      <c r="B34" s="78">
        <v>81.37</v>
      </c>
      <c r="C34" s="73" t="s">
        <v>310</v>
      </c>
    </row>
    <row r="35" spans="1:3" ht="51">
      <c r="A35" s="77" t="s">
        <v>337</v>
      </c>
      <c r="B35" s="78">
        <v>19405.06</v>
      </c>
      <c r="C35" s="73" t="s">
        <v>310</v>
      </c>
    </row>
    <row r="36" spans="1:3" ht="67.5" customHeight="1">
      <c r="A36" s="77" t="s">
        <v>338</v>
      </c>
      <c r="B36" s="78">
        <v>233.55</v>
      </c>
      <c r="C36" s="73" t="s">
        <v>310</v>
      </c>
    </row>
    <row r="37" spans="1:3" ht="67.5" customHeight="1">
      <c r="A37" s="77" t="s">
        <v>339</v>
      </c>
      <c r="B37" s="78">
        <v>278.23</v>
      </c>
      <c r="C37" s="73" t="s">
        <v>310</v>
      </c>
    </row>
    <row r="38" spans="1:3" ht="69" customHeight="1">
      <c r="A38" s="77" t="s">
        <v>340</v>
      </c>
      <c r="B38" s="78">
        <v>288.88</v>
      </c>
      <c r="C38" s="73" t="s">
        <v>310</v>
      </c>
    </row>
    <row r="39" spans="1:3" ht="63.75">
      <c r="A39" s="77" t="s">
        <v>341</v>
      </c>
      <c r="B39" s="78">
        <v>227.24</v>
      </c>
      <c r="C39" s="73" t="s">
        <v>310</v>
      </c>
    </row>
    <row r="40" spans="1:3" ht="51">
      <c r="A40" s="77" t="s">
        <v>342</v>
      </c>
      <c r="B40" s="78">
        <v>331.68</v>
      </c>
      <c r="C40" s="73" t="s">
        <v>310</v>
      </c>
    </row>
    <row r="41" spans="1:3" ht="63.75">
      <c r="A41" s="77" t="s">
        <v>343</v>
      </c>
      <c r="B41" s="78">
        <v>217.82</v>
      </c>
      <c r="C41" s="73" t="s">
        <v>310</v>
      </c>
    </row>
    <row r="42" spans="1:3" ht="12.75">
      <c r="A42" s="81" t="s">
        <v>344</v>
      </c>
      <c r="B42" s="79"/>
      <c r="C42" s="80"/>
    </row>
    <row r="43" spans="1:3" ht="38.25">
      <c r="A43" s="77" t="s">
        <v>345</v>
      </c>
      <c r="B43" s="78">
        <v>8244.08</v>
      </c>
      <c r="C43" s="73" t="s">
        <v>310</v>
      </c>
    </row>
    <row r="44" spans="1:3" ht="68.25" customHeight="1">
      <c r="A44" s="77" t="s">
        <v>346</v>
      </c>
      <c r="B44" s="78">
        <v>655.22</v>
      </c>
      <c r="C44" s="73" t="s">
        <v>310</v>
      </c>
    </row>
    <row r="45" spans="1:3" ht="54.75" customHeight="1">
      <c r="A45" s="77" t="s">
        <v>347</v>
      </c>
      <c r="B45" s="78">
        <v>619.99</v>
      </c>
      <c r="C45" s="73" t="s">
        <v>310</v>
      </c>
    </row>
    <row r="46" spans="1:3" ht="16.5" customHeight="1">
      <c r="A46" s="81" t="s">
        <v>348</v>
      </c>
      <c r="B46" s="82"/>
      <c r="C46" s="83"/>
    </row>
    <row r="47" spans="1:3" ht="51">
      <c r="A47" s="77" t="s">
        <v>349</v>
      </c>
      <c r="B47" s="78">
        <v>11974.98</v>
      </c>
      <c r="C47" s="73" t="s">
        <v>310</v>
      </c>
    </row>
    <row r="48" spans="1:3" ht="38.25">
      <c r="A48" s="77" t="s">
        <v>350</v>
      </c>
      <c r="B48" s="78">
        <v>1604.62</v>
      </c>
      <c r="C48" s="73" t="s">
        <v>310</v>
      </c>
    </row>
    <row r="49" spans="1:3" ht="38.25">
      <c r="A49" s="77" t="s">
        <v>351</v>
      </c>
      <c r="B49" s="78">
        <v>584.76</v>
      </c>
      <c r="C49" s="73" t="s">
        <v>310</v>
      </c>
    </row>
    <row r="50" spans="1:3" ht="38.25">
      <c r="A50" s="77" t="s">
        <v>352</v>
      </c>
      <c r="B50" s="78">
        <v>879.42</v>
      </c>
      <c r="C50" s="73" t="s">
        <v>310</v>
      </c>
    </row>
    <row r="51" spans="1:3" ht="38.25">
      <c r="A51" s="77" t="s">
        <v>353</v>
      </c>
      <c r="B51" s="78">
        <v>12307.76</v>
      </c>
      <c r="C51" s="73" t="s">
        <v>310</v>
      </c>
    </row>
    <row r="52" spans="1:3" ht="82.5" customHeight="1">
      <c r="A52" s="77" t="s">
        <v>354</v>
      </c>
      <c r="B52" s="78">
        <v>1277.41</v>
      </c>
      <c r="C52" s="73" t="s">
        <v>310</v>
      </c>
    </row>
    <row r="53" spans="1:3" ht="76.5">
      <c r="A53" s="77" t="s">
        <v>355</v>
      </c>
      <c r="B53" s="78">
        <v>85.12</v>
      </c>
      <c r="C53" s="73" t="s">
        <v>310</v>
      </c>
    </row>
    <row r="54" spans="1:3" ht="12.75">
      <c r="A54" s="81" t="s">
        <v>356</v>
      </c>
      <c r="B54" s="82"/>
      <c r="C54" s="83"/>
    </row>
    <row r="55" spans="1:3" ht="38.25">
      <c r="A55" s="77" t="s">
        <v>357</v>
      </c>
      <c r="B55" s="78">
        <v>4824.89</v>
      </c>
      <c r="C55" s="73" t="s">
        <v>310</v>
      </c>
    </row>
    <row r="56" spans="1:3" ht="76.5">
      <c r="A56" s="77" t="s">
        <v>358</v>
      </c>
      <c r="B56" s="78">
        <v>302.31</v>
      </c>
      <c r="C56" s="73" t="s">
        <v>310</v>
      </c>
    </row>
    <row r="57" spans="1:3" ht="63.75">
      <c r="A57" s="77" t="s">
        <v>359</v>
      </c>
      <c r="B57" s="78">
        <v>105.15</v>
      </c>
      <c r="C57" s="73" t="s">
        <v>310</v>
      </c>
    </row>
    <row r="58" spans="1:3" ht="66.75" customHeight="1" thickBot="1">
      <c r="A58" s="84" t="s">
        <v>360</v>
      </c>
      <c r="B58" s="85">
        <v>573.69</v>
      </c>
      <c r="C58" s="86" t="s">
        <v>310</v>
      </c>
    </row>
  </sheetData>
  <sheetProtection/>
  <mergeCells count="6">
    <mergeCell ref="B5:C5"/>
    <mergeCell ref="A6:C6"/>
    <mergeCell ref="A1:C1"/>
    <mergeCell ref="A2:C2"/>
    <mergeCell ref="B3:C3"/>
    <mergeCell ref="B4:C4"/>
  </mergeCells>
  <printOptions/>
  <pageMargins left="0.25" right="0.2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E31"/>
  <sheetViews>
    <sheetView zoomScalePageLayoutView="0" workbookViewId="0" topLeftCell="A1">
      <selection activeCell="A29" sqref="A29:D31"/>
    </sheetView>
  </sheetViews>
  <sheetFormatPr defaultColWidth="9.140625" defaultRowHeight="12.75"/>
  <cols>
    <col min="1" max="1" width="26.421875" style="0" customWidth="1"/>
    <col min="2" max="2" width="18.7109375" style="0" customWidth="1"/>
    <col min="3" max="3" width="16.28125" style="0" customWidth="1"/>
    <col min="4" max="4" width="23.7109375" style="0" customWidth="1"/>
  </cols>
  <sheetData>
    <row r="2" spans="1:5" ht="12.75" hidden="1">
      <c r="A2" s="5" t="s">
        <v>135</v>
      </c>
      <c r="B2" s="134"/>
      <c r="C2" s="134"/>
      <c r="D2" s="134"/>
      <c r="E2" s="4"/>
    </row>
    <row r="3" spans="1:5" ht="12.75" hidden="1">
      <c r="A3" s="5" t="s">
        <v>137</v>
      </c>
      <c r="B3" s="134"/>
      <c r="C3" s="134"/>
      <c r="D3" s="134"/>
      <c r="E3" s="4"/>
    </row>
    <row r="4" spans="1:5" ht="12.75" hidden="1">
      <c r="A4" s="5" t="s">
        <v>139</v>
      </c>
      <c r="B4" s="134"/>
      <c r="C4" s="134"/>
      <c r="D4" s="134"/>
      <c r="E4" s="4"/>
    </row>
    <row r="5" spans="1:5" ht="12.75" hidden="1">
      <c r="A5" s="5" t="s">
        <v>140</v>
      </c>
      <c r="B5" s="134"/>
      <c r="C5" s="134"/>
      <c r="D5" s="134"/>
      <c r="E5" s="4"/>
    </row>
    <row r="6" spans="1:5" ht="12.75" hidden="1">
      <c r="A6" s="165"/>
      <c r="B6" s="166"/>
      <c r="C6" s="166"/>
      <c r="D6" s="167"/>
      <c r="E6" s="4"/>
    </row>
    <row r="7" spans="1:5" ht="27.75" customHeight="1">
      <c r="A7" s="194" t="s">
        <v>227</v>
      </c>
      <c r="B7" s="195"/>
      <c r="C7" s="195"/>
      <c r="D7" s="196"/>
      <c r="E7" s="4"/>
    </row>
    <row r="8" spans="1:5" ht="52.5" customHeight="1">
      <c r="A8" s="197" t="s">
        <v>299</v>
      </c>
      <c r="B8" s="197" t="s">
        <v>228</v>
      </c>
      <c r="C8" s="197" t="s">
        <v>229</v>
      </c>
      <c r="D8" s="197" t="s">
        <v>230</v>
      </c>
      <c r="E8" s="4"/>
    </row>
    <row r="9" spans="1:5" ht="12.75" hidden="1">
      <c r="A9" s="197"/>
      <c r="B9" s="197"/>
      <c r="C9" s="197"/>
      <c r="D9" s="197"/>
      <c r="E9" s="4"/>
    </row>
    <row r="10" spans="1:5" ht="14.25" customHeight="1">
      <c r="A10" s="198" t="s">
        <v>300</v>
      </c>
      <c r="B10" s="198"/>
      <c r="C10" s="198"/>
      <c r="D10" s="198"/>
      <c r="E10" s="4"/>
    </row>
    <row r="11" spans="1:5" ht="42" customHeight="1">
      <c r="A11" s="43" t="s">
        <v>231</v>
      </c>
      <c r="B11" s="193" t="s">
        <v>232</v>
      </c>
      <c r="C11" s="193"/>
      <c r="D11" s="193"/>
      <c r="E11" s="4"/>
    </row>
    <row r="12" spans="1:5" ht="57" customHeight="1">
      <c r="A12" s="43" t="s">
        <v>233</v>
      </c>
      <c r="B12" s="193" t="s">
        <v>234</v>
      </c>
      <c r="C12" s="193"/>
      <c r="D12" s="193"/>
      <c r="E12" s="4"/>
    </row>
    <row r="13" spans="1:5" ht="53.25" customHeight="1">
      <c r="A13" s="43" t="s">
        <v>235</v>
      </c>
      <c r="B13" s="193" t="s">
        <v>236</v>
      </c>
      <c r="C13" s="193"/>
      <c r="D13" s="193"/>
      <c r="E13" s="4"/>
    </row>
    <row r="14" spans="1:5" ht="27" customHeight="1">
      <c r="A14" s="43" t="s">
        <v>237</v>
      </c>
      <c r="B14" s="193" t="s">
        <v>238</v>
      </c>
      <c r="C14" s="193"/>
      <c r="D14" s="193"/>
      <c r="E14" s="4"/>
    </row>
    <row r="15" spans="1:5" ht="36.75" customHeight="1">
      <c r="A15" s="43" t="s">
        <v>239</v>
      </c>
      <c r="B15" s="193" t="s">
        <v>240</v>
      </c>
      <c r="C15" s="193"/>
      <c r="D15" s="193"/>
      <c r="E15" s="4"/>
    </row>
    <row r="16" spans="1:5" ht="31.5" customHeight="1">
      <c r="A16" s="43" t="s">
        <v>241</v>
      </c>
      <c r="B16" s="193"/>
      <c r="C16" s="193"/>
      <c r="D16" s="193"/>
      <c r="E16" s="4"/>
    </row>
    <row r="17" spans="1:5" ht="42.75" customHeight="1">
      <c r="A17" s="43" t="s">
        <v>242</v>
      </c>
      <c r="B17" s="193"/>
      <c r="C17" s="193"/>
      <c r="D17" s="193"/>
      <c r="E17" s="4"/>
    </row>
    <row r="18" spans="1:5" ht="109.5" customHeight="1">
      <c r="A18" s="43" t="s">
        <v>243</v>
      </c>
      <c r="B18" s="193"/>
      <c r="C18" s="193"/>
      <c r="D18" s="193"/>
      <c r="E18" s="4"/>
    </row>
    <row r="19" spans="1:5" ht="38.25" customHeight="1">
      <c r="A19" s="43" t="s">
        <v>244</v>
      </c>
      <c r="B19" s="193" t="s">
        <v>245</v>
      </c>
      <c r="C19" s="193"/>
      <c r="D19" s="193"/>
      <c r="E19" s="4"/>
    </row>
    <row r="20" spans="1:5" ht="61.5" customHeight="1">
      <c r="A20" s="43" t="s">
        <v>246</v>
      </c>
      <c r="B20" s="193" t="s">
        <v>247</v>
      </c>
      <c r="C20" s="193"/>
      <c r="D20" s="193"/>
      <c r="E20" s="4"/>
    </row>
    <row r="21" spans="1:5" ht="36.75" customHeight="1">
      <c r="A21" s="43" t="s">
        <v>248</v>
      </c>
      <c r="B21" s="193" t="s">
        <v>249</v>
      </c>
      <c r="C21" s="193"/>
      <c r="D21" s="193"/>
      <c r="E21" s="4"/>
    </row>
    <row r="22" spans="1:5" ht="41.25" customHeight="1">
      <c r="A22" s="10" t="s">
        <v>250</v>
      </c>
      <c r="B22" s="193" t="s">
        <v>251</v>
      </c>
      <c r="C22" s="193"/>
      <c r="D22" s="193"/>
      <c r="E22" s="4"/>
    </row>
    <row r="23" spans="1:5" ht="38.25" customHeight="1">
      <c r="A23" s="43" t="s">
        <v>252</v>
      </c>
      <c r="B23" s="193" t="s">
        <v>253</v>
      </c>
      <c r="C23" s="193"/>
      <c r="D23" s="193"/>
      <c r="E23" s="4"/>
    </row>
    <row r="24" spans="1:5" ht="48.75" customHeight="1">
      <c r="A24" s="43" t="s">
        <v>254</v>
      </c>
      <c r="B24" s="193" t="s">
        <v>255</v>
      </c>
      <c r="C24" s="193"/>
      <c r="D24" s="193"/>
      <c r="E24" s="4"/>
    </row>
    <row r="25" spans="1:5" ht="89.25" customHeight="1">
      <c r="A25" s="43" t="s">
        <v>256</v>
      </c>
      <c r="B25" s="193" t="s">
        <v>257</v>
      </c>
      <c r="C25" s="193"/>
      <c r="D25" s="193"/>
      <c r="E25" s="4"/>
    </row>
    <row r="26" spans="1:5" ht="45" customHeight="1">
      <c r="A26" s="43" t="s">
        <v>258</v>
      </c>
      <c r="B26" s="193" t="s">
        <v>259</v>
      </c>
      <c r="C26" s="193"/>
      <c r="D26" s="193"/>
      <c r="E26" s="4"/>
    </row>
    <row r="27" spans="1:5" ht="33" customHeight="1">
      <c r="A27" s="43" t="s">
        <v>260</v>
      </c>
      <c r="B27" s="193" t="s">
        <v>261</v>
      </c>
      <c r="C27" s="193"/>
      <c r="D27" s="193"/>
      <c r="E27" s="4"/>
    </row>
    <row r="28" spans="1:5" ht="48" customHeight="1">
      <c r="A28" s="44" t="s">
        <v>262</v>
      </c>
      <c r="B28" s="199"/>
      <c r="C28" s="199"/>
      <c r="D28" s="199"/>
      <c r="E28" s="4"/>
    </row>
    <row r="29" spans="1:5" ht="47.25" customHeight="1">
      <c r="A29" s="200"/>
      <c r="B29" s="200"/>
      <c r="C29" s="200"/>
      <c r="D29" s="200"/>
      <c r="E29" s="202"/>
    </row>
    <row r="30" spans="1:5" ht="42" customHeight="1">
      <c r="A30" s="201"/>
      <c r="B30" s="201"/>
      <c r="C30" s="201"/>
      <c r="D30" s="201"/>
      <c r="E30" s="202"/>
    </row>
    <row r="31" spans="1:5" ht="25.5" customHeight="1">
      <c r="A31" s="201"/>
      <c r="B31" s="201"/>
      <c r="C31" s="201"/>
      <c r="D31" s="201"/>
      <c r="E31" s="202"/>
    </row>
  </sheetData>
  <sheetProtection/>
  <mergeCells count="30">
    <mergeCell ref="A29:D29"/>
    <mergeCell ref="A30:D30"/>
    <mergeCell ref="A31:D31"/>
    <mergeCell ref="E29:E31"/>
    <mergeCell ref="B25:D25"/>
    <mergeCell ref="B26:D26"/>
    <mergeCell ref="B27:D27"/>
    <mergeCell ref="B28:D28"/>
    <mergeCell ref="B21:D21"/>
    <mergeCell ref="B22:D22"/>
    <mergeCell ref="B23:D23"/>
    <mergeCell ref="B24:D24"/>
    <mergeCell ref="B14:D14"/>
    <mergeCell ref="B15:D18"/>
    <mergeCell ref="B19:D19"/>
    <mergeCell ref="B20:D20"/>
    <mergeCell ref="B11:D11"/>
    <mergeCell ref="B12:D12"/>
    <mergeCell ref="B13:D13"/>
    <mergeCell ref="A7:D7"/>
    <mergeCell ref="A8:A9"/>
    <mergeCell ref="B8:B9"/>
    <mergeCell ref="C8:C9"/>
    <mergeCell ref="D8:D9"/>
    <mergeCell ref="A10:D10"/>
    <mergeCell ref="A6:D6"/>
    <mergeCell ref="B2:D2"/>
    <mergeCell ref="B3:D3"/>
    <mergeCell ref="B4:D4"/>
    <mergeCell ref="B5:D5"/>
  </mergeCells>
  <printOptions/>
  <pageMargins left="0.75" right="0.75" top="1" bottom="1" header="0.5" footer="0.5"/>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O57"/>
  <sheetViews>
    <sheetView zoomScalePageLayoutView="0" workbookViewId="0" topLeftCell="A1">
      <selection activeCell="Q9" sqref="Q9"/>
    </sheetView>
  </sheetViews>
  <sheetFormatPr defaultColWidth="9.140625" defaultRowHeight="12.75"/>
  <cols>
    <col min="1" max="1" width="24.140625" style="0" customWidth="1"/>
    <col min="2" max="2" width="10.8515625" style="0" customWidth="1"/>
    <col min="3" max="3" width="6.00390625" style="0" customWidth="1"/>
    <col min="4" max="4" width="5.00390625" style="0" customWidth="1"/>
    <col min="5" max="5" width="4.7109375" style="0" customWidth="1"/>
    <col min="6" max="6" width="5.421875" style="0" customWidth="1"/>
    <col min="7" max="7" width="5.57421875" style="0" customWidth="1"/>
    <col min="8" max="9" width="6.8515625" style="0" customWidth="1"/>
    <col min="10" max="10" width="5.421875" style="0" customWidth="1"/>
    <col min="11" max="11" width="6.57421875" style="0" customWidth="1"/>
    <col min="12" max="12" width="6.7109375" style="0" customWidth="1"/>
    <col min="13" max="13" width="12.00390625" style="0" customWidth="1"/>
    <col min="14" max="14" width="12.8515625" style="0" customWidth="1"/>
  </cols>
  <sheetData>
    <row r="1" spans="1:15" ht="12.75">
      <c r="A1" s="1"/>
      <c r="B1" s="1"/>
      <c r="C1" s="1"/>
      <c r="D1" s="1"/>
      <c r="E1" s="1"/>
      <c r="F1" s="1"/>
      <c r="G1" s="1"/>
      <c r="H1" s="1"/>
      <c r="I1" s="1"/>
      <c r="J1" s="1"/>
      <c r="K1" s="1"/>
      <c r="L1" s="1"/>
      <c r="M1" s="1"/>
      <c r="N1" s="1"/>
      <c r="O1" s="4"/>
    </row>
    <row r="2" spans="1:15" ht="12.75">
      <c r="A2" s="187" t="s">
        <v>362</v>
      </c>
      <c r="B2" s="187"/>
      <c r="C2" s="187"/>
      <c r="D2" s="187"/>
      <c r="E2" s="187"/>
      <c r="F2" s="187"/>
      <c r="G2" s="187"/>
      <c r="H2" s="187"/>
      <c r="I2" s="187"/>
      <c r="J2" s="187"/>
      <c r="K2" s="187"/>
      <c r="L2" s="187"/>
      <c r="M2" s="1"/>
      <c r="N2" s="1"/>
      <c r="O2" s="4"/>
    </row>
    <row r="3" spans="1:15" ht="13.5" thickBot="1">
      <c r="A3" s="6"/>
      <c r="B3" s="6"/>
      <c r="C3" s="6"/>
      <c r="D3" s="6"/>
      <c r="E3" s="6"/>
      <c r="F3" s="6"/>
      <c r="G3" s="6"/>
      <c r="H3" s="6"/>
      <c r="I3" s="6"/>
      <c r="J3" s="6"/>
      <c r="K3" s="6"/>
      <c r="L3" s="6"/>
      <c r="M3" s="205" t="s">
        <v>263</v>
      </c>
      <c r="N3" s="205"/>
      <c r="O3" s="4"/>
    </row>
    <row r="4" spans="1:15" ht="24" customHeight="1" thickBot="1">
      <c r="A4" s="206" t="s">
        <v>264</v>
      </c>
      <c r="B4" s="206" t="s">
        <v>265</v>
      </c>
      <c r="C4" s="207" t="s">
        <v>363</v>
      </c>
      <c r="D4" s="207"/>
      <c r="E4" s="207"/>
      <c r="F4" s="207"/>
      <c r="G4" s="207"/>
      <c r="H4" s="207"/>
      <c r="I4" s="207"/>
      <c r="J4" s="207"/>
      <c r="K4" s="207"/>
      <c r="L4" s="207"/>
      <c r="M4" s="206" t="s">
        <v>225</v>
      </c>
      <c r="N4" s="206"/>
      <c r="O4" s="4"/>
    </row>
    <row r="5" spans="1:15" ht="13.5" thickBot="1">
      <c r="A5" s="206"/>
      <c r="B5" s="206"/>
      <c r="C5" s="207" t="s">
        <v>266</v>
      </c>
      <c r="D5" s="207"/>
      <c r="E5" s="207"/>
      <c r="F5" s="207"/>
      <c r="G5" s="207"/>
      <c r="H5" s="207" t="s">
        <v>267</v>
      </c>
      <c r="I5" s="207"/>
      <c r="J5" s="207"/>
      <c r="K5" s="207"/>
      <c r="L5" s="207"/>
      <c r="M5" s="206"/>
      <c r="N5" s="206"/>
      <c r="O5" s="4"/>
    </row>
    <row r="6" spans="1:15" ht="13.5" thickBot="1">
      <c r="A6" s="206"/>
      <c r="B6" s="206"/>
      <c r="C6" s="88" t="s">
        <v>268</v>
      </c>
      <c r="D6" s="88" t="s">
        <v>269</v>
      </c>
      <c r="E6" s="88" t="s">
        <v>270</v>
      </c>
      <c r="F6" s="88" t="s">
        <v>271</v>
      </c>
      <c r="G6" s="88" t="s">
        <v>272</v>
      </c>
      <c r="H6" s="88" t="s">
        <v>268</v>
      </c>
      <c r="I6" s="88" t="s">
        <v>269</v>
      </c>
      <c r="J6" s="88" t="s">
        <v>270</v>
      </c>
      <c r="K6" s="88" t="s">
        <v>271</v>
      </c>
      <c r="L6" s="88" t="s">
        <v>272</v>
      </c>
      <c r="M6" s="206"/>
      <c r="N6" s="206"/>
      <c r="O6" s="4"/>
    </row>
    <row r="7" spans="1:15" ht="13.5" thickBot="1">
      <c r="A7" s="89" t="s">
        <v>226</v>
      </c>
      <c r="B7" s="93">
        <f>SUM(B9:B57)</f>
        <v>103390.04999999999</v>
      </c>
      <c r="C7" s="89">
        <v>0</v>
      </c>
      <c r="D7" s="89">
        <v>0</v>
      </c>
      <c r="E7" s="89">
        <v>0</v>
      </c>
      <c r="F7" s="89">
        <v>0</v>
      </c>
      <c r="G7" s="89">
        <v>0</v>
      </c>
      <c r="H7" s="89">
        <v>0</v>
      </c>
      <c r="I7" s="89">
        <v>0</v>
      </c>
      <c r="J7" s="89">
        <v>0</v>
      </c>
      <c r="K7" s="89">
        <v>0</v>
      </c>
      <c r="L7" s="89">
        <v>0</v>
      </c>
      <c r="M7" s="203" t="s">
        <v>310</v>
      </c>
      <c r="N7" s="204"/>
      <c r="O7" s="4"/>
    </row>
    <row r="8" spans="1:15" ht="13.5" thickBot="1">
      <c r="A8" s="90" t="s">
        <v>311</v>
      </c>
      <c r="B8" s="94"/>
      <c r="C8" s="89"/>
      <c r="D8" s="89"/>
      <c r="E8" s="89"/>
      <c r="F8" s="89"/>
      <c r="G8" s="89"/>
      <c r="H8" s="89"/>
      <c r="I8" s="89"/>
      <c r="J8" s="89"/>
      <c r="K8" s="89"/>
      <c r="L8" s="89"/>
      <c r="M8" s="203"/>
      <c r="N8" s="204"/>
      <c r="O8" s="4"/>
    </row>
    <row r="9" spans="1:15" ht="102.75" thickBot="1">
      <c r="A9" s="91" t="s">
        <v>312</v>
      </c>
      <c r="B9" s="95">
        <v>2623.52</v>
      </c>
      <c r="C9" s="127">
        <v>0</v>
      </c>
      <c r="D9" s="127">
        <v>0</v>
      </c>
      <c r="E9" s="127">
        <v>0</v>
      </c>
      <c r="F9" s="127">
        <v>0</v>
      </c>
      <c r="G9" s="127">
        <v>0</v>
      </c>
      <c r="H9" s="127">
        <v>0</v>
      </c>
      <c r="I9" s="127">
        <v>0</v>
      </c>
      <c r="J9" s="127">
        <v>0</v>
      </c>
      <c r="K9" s="127">
        <v>0</v>
      </c>
      <c r="L9" s="127">
        <v>0</v>
      </c>
      <c r="M9" s="203" t="s">
        <v>310</v>
      </c>
      <c r="N9" s="204"/>
      <c r="O9" s="4"/>
    </row>
    <row r="10" spans="1:15" ht="90" thickBot="1">
      <c r="A10" s="91" t="s">
        <v>313</v>
      </c>
      <c r="B10" s="95">
        <v>3033.41</v>
      </c>
      <c r="C10" s="127">
        <v>0</v>
      </c>
      <c r="D10" s="127">
        <v>0</v>
      </c>
      <c r="E10" s="127">
        <v>0</v>
      </c>
      <c r="F10" s="127">
        <v>0</v>
      </c>
      <c r="G10" s="127">
        <v>0</v>
      </c>
      <c r="H10" s="127">
        <v>0</v>
      </c>
      <c r="I10" s="127">
        <v>0</v>
      </c>
      <c r="J10" s="127">
        <v>0</v>
      </c>
      <c r="K10" s="127">
        <v>0</v>
      </c>
      <c r="L10" s="127">
        <v>0</v>
      </c>
      <c r="M10" s="203" t="s">
        <v>310</v>
      </c>
      <c r="N10" s="204"/>
      <c r="O10" s="87"/>
    </row>
    <row r="11" spans="1:15" ht="51.75" thickBot="1">
      <c r="A11" s="91" t="s">
        <v>314</v>
      </c>
      <c r="B11" s="95">
        <v>3769.92</v>
      </c>
      <c r="C11" s="127">
        <v>0</v>
      </c>
      <c r="D11" s="127">
        <v>0</v>
      </c>
      <c r="E11" s="127">
        <v>0</v>
      </c>
      <c r="F11" s="127">
        <v>0</v>
      </c>
      <c r="G11" s="127">
        <v>0</v>
      </c>
      <c r="H11" s="127">
        <v>0</v>
      </c>
      <c r="I11" s="127">
        <v>0</v>
      </c>
      <c r="J11" s="127">
        <v>0</v>
      </c>
      <c r="K11" s="127">
        <v>0</v>
      </c>
      <c r="L11" s="127">
        <v>0</v>
      </c>
      <c r="M11" s="203" t="s">
        <v>310</v>
      </c>
      <c r="N11" s="204"/>
      <c r="O11" s="87"/>
    </row>
    <row r="12" spans="1:14" ht="115.5" thickBot="1">
      <c r="A12" s="91" t="s">
        <v>315</v>
      </c>
      <c r="B12" s="95">
        <v>18961.78</v>
      </c>
      <c r="C12" s="127">
        <v>0</v>
      </c>
      <c r="D12" s="127">
        <v>0</v>
      </c>
      <c r="E12" s="127">
        <v>0</v>
      </c>
      <c r="F12" s="127">
        <v>0</v>
      </c>
      <c r="G12" s="127">
        <v>0</v>
      </c>
      <c r="H12" s="127">
        <v>0</v>
      </c>
      <c r="I12" s="127">
        <v>0</v>
      </c>
      <c r="J12" s="127">
        <v>0</v>
      </c>
      <c r="K12" s="127">
        <v>0</v>
      </c>
      <c r="L12" s="127">
        <v>0</v>
      </c>
      <c r="M12" s="203" t="s">
        <v>310</v>
      </c>
      <c r="N12" s="204"/>
    </row>
    <row r="13" spans="1:14" ht="51.75" thickBot="1">
      <c r="A13" s="91" t="s">
        <v>316</v>
      </c>
      <c r="B13" s="95">
        <v>2952.04</v>
      </c>
      <c r="C13" s="127">
        <v>0</v>
      </c>
      <c r="D13" s="127">
        <v>0</v>
      </c>
      <c r="E13" s="127">
        <v>0</v>
      </c>
      <c r="F13" s="127">
        <v>0</v>
      </c>
      <c r="G13" s="127">
        <v>0</v>
      </c>
      <c r="H13" s="127">
        <v>0</v>
      </c>
      <c r="I13" s="127">
        <v>0</v>
      </c>
      <c r="J13" s="127">
        <v>0</v>
      </c>
      <c r="K13" s="127">
        <v>0</v>
      </c>
      <c r="L13" s="127">
        <v>0</v>
      </c>
      <c r="M13" s="203" t="s">
        <v>310</v>
      </c>
      <c r="N13" s="204"/>
    </row>
    <row r="14" spans="1:14" ht="115.5" thickBot="1">
      <c r="A14" s="91" t="s">
        <v>317</v>
      </c>
      <c r="B14" s="95">
        <v>450.15</v>
      </c>
      <c r="C14" s="127">
        <v>0</v>
      </c>
      <c r="D14" s="127">
        <v>0</v>
      </c>
      <c r="E14" s="127">
        <v>0</v>
      </c>
      <c r="F14" s="127">
        <v>0</v>
      </c>
      <c r="G14" s="127">
        <v>0</v>
      </c>
      <c r="H14" s="127">
        <v>0</v>
      </c>
      <c r="I14" s="127">
        <v>0</v>
      </c>
      <c r="J14" s="127">
        <v>0</v>
      </c>
      <c r="K14" s="127">
        <v>0</v>
      </c>
      <c r="L14" s="127">
        <v>0</v>
      </c>
      <c r="M14" s="203" t="s">
        <v>310</v>
      </c>
      <c r="N14" s="204"/>
    </row>
    <row r="15" spans="1:14" ht="115.5" thickBot="1">
      <c r="A15" s="91" t="s">
        <v>318</v>
      </c>
      <c r="B15" s="95">
        <v>526.96</v>
      </c>
      <c r="C15" s="127">
        <v>0</v>
      </c>
      <c r="D15" s="127">
        <v>0</v>
      </c>
      <c r="E15" s="127">
        <v>0</v>
      </c>
      <c r="F15" s="127">
        <v>0</v>
      </c>
      <c r="G15" s="127">
        <v>0</v>
      </c>
      <c r="H15" s="127">
        <v>0</v>
      </c>
      <c r="I15" s="127">
        <v>0</v>
      </c>
      <c r="J15" s="127">
        <v>0</v>
      </c>
      <c r="K15" s="127">
        <v>0</v>
      </c>
      <c r="L15" s="127">
        <v>0</v>
      </c>
      <c r="M15" s="203" t="s">
        <v>310</v>
      </c>
      <c r="N15" s="204"/>
    </row>
    <row r="16" spans="1:14" ht="128.25" thickBot="1">
      <c r="A16" s="91" t="s">
        <v>319</v>
      </c>
      <c r="B16" s="95">
        <v>465.45</v>
      </c>
      <c r="C16" s="127">
        <v>0</v>
      </c>
      <c r="D16" s="127">
        <v>0</v>
      </c>
      <c r="E16" s="127">
        <v>0</v>
      </c>
      <c r="F16" s="127">
        <v>0</v>
      </c>
      <c r="G16" s="127">
        <v>0</v>
      </c>
      <c r="H16" s="127">
        <v>0</v>
      </c>
      <c r="I16" s="127">
        <v>0</v>
      </c>
      <c r="J16" s="127">
        <v>0</v>
      </c>
      <c r="K16" s="127">
        <v>0</v>
      </c>
      <c r="L16" s="127">
        <v>0</v>
      </c>
      <c r="M16" s="203" t="s">
        <v>310</v>
      </c>
      <c r="N16" s="204"/>
    </row>
    <row r="17" spans="1:14" ht="115.5" thickBot="1">
      <c r="A17" s="91" t="s">
        <v>320</v>
      </c>
      <c r="B17" s="95">
        <v>441.51</v>
      </c>
      <c r="C17" s="127">
        <v>0</v>
      </c>
      <c r="D17" s="127">
        <v>0</v>
      </c>
      <c r="E17" s="127">
        <v>0</v>
      </c>
      <c r="F17" s="127">
        <v>0</v>
      </c>
      <c r="G17" s="127">
        <v>0</v>
      </c>
      <c r="H17" s="127">
        <v>0</v>
      </c>
      <c r="I17" s="127">
        <v>0</v>
      </c>
      <c r="J17" s="127">
        <v>0</v>
      </c>
      <c r="K17" s="127">
        <v>0</v>
      </c>
      <c r="L17" s="127">
        <v>0</v>
      </c>
      <c r="M17" s="203" t="s">
        <v>310</v>
      </c>
      <c r="N17" s="204"/>
    </row>
    <row r="18" spans="1:14" ht="115.5" thickBot="1">
      <c r="A18" s="91" t="s">
        <v>321</v>
      </c>
      <c r="B18" s="95">
        <v>382.11</v>
      </c>
      <c r="C18" s="127">
        <v>0</v>
      </c>
      <c r="D18" s="127">
        <v>0</v>
      </c>
      <c r="E18" s="127">
        <v>0</v>
      </c>
      <c r="F18" s="127">
        <v>0</v>
      </c>
      <c r="G18" s="127">
        <v>0</v>
      </c>
      <c r="H18" s="127">
        <v>0</v>
      </c>
      <c r="I18" s="127">
        <v>0</v>
      </c>
      <c r="J18" s="127">
        <v>0</v>
      </c>
      <c r="K18" s="127">
        <v>0</v>
      </c>
      <c r="L18" s="127">
        <v>0</v>
      </c>
      <c r="M18" s="203" t="s">
        <v>310</v>
      </c>
      <c r="N18" s="204"/>
    </row>
    <row r="19" spans="1:14" ht="115.5" thickBot="1">
      <c r="A19" s="91" t="s">
        <v>322</v>
      </c>
      <c r="B19" s="95">
        <v>563.23</v>
      </c>
      <c r="C19" s="127">
        <v>0</v>
      </c>
      <c r="D19" s="127">
        <v>0</v>
      </c>
      <c r="E19" s="127">
        <v>0</v>
      </c>
      <c r="F19" s="127">
        <v>0</v>
      </c>
      <c r="G19" s="127">
        <v>0</v>
      </c>
      <c r="H19" s="127">
        <v>0</v>
      </c>
      <c r="I19" s="127">
        <v>0</v>
      </c>
      <c r="J19" s="127">
        <v>0</v>
      </c>
      <c r="K19" s="127">
        <v>0</v>
      </c>
      <c r="L19" s="127">
        <v>0</v>
      </c>
      <c r="M19" s="203" t="s">
        <v>310</v>
      </c>
      <c r="N19" s="204"/>
    </row>
    <row r="20" spans="1:14" ht="13.5" thickBot="1">
      <c r="A20" s="90" t="s">
        <v>323</v>
      </c>
      <c r="B20" s="96"/>
      <c r="C20" s="127"/>
      <c r="D20" s="127"/>
      <c r="E20" s="127"/>
      <c r="F20" s="127"/>
      <c r="G20" s="127"/>
      <c r="H20" s="127"/>
      <c r="I20" s="127"/>
      <c r="J20" s="127"/>
      <c r="K20" s="127"/>
      <c r="L20" s="127"/>
      <c r="M20" s="203"/>
      <c r="N20" s="204"/>
    </row>
    <row r="21" spans="1:14" ht="102.75" thickBot="1">
      <c r="A21" s="91" t="s">
        <v>324</v>
      </c>
      <c r="B21" s="95">
        <v>1326.27</v>
      </c>
      <c r="C21" s="127">
        <v>0</v>
      </c>
      <c r="D21" s="127">
        <v>0</v>
      </c>
      <c r="E21" s="127">
        <v>0</v>
      </c>
      <c r="F21" s="127">
        <v>0</v>
      </c>
      <c r="G21" s="127">
        <v>0</v>
      </c>
      <c r="H21" s="127">
        <v>0</v>
      </c>
      <c r="I21" s="127">
        <v>0</v>
      </c>
      <c r="J21" s="127">
        <v>0</v>
      </c>
      <c r="K21" s="127">
        <v>0</v>
      </c>
      <c r="L21" s="127">
        <v>0</v>
      </c>
      <c r="M21" s="203" t="s">
        <v>310</v>
      </c>
      <c r="N21" s="204"/>
    </row>
    <row r="22" spans="1:14" ht="90" thickBot="1">
      <c r="A22" s="91" t="s">
        <v>325</v>
      </c>
      <c r="B22" s="95">
        <v>167.48</v>
      </c>
      <c r="C22" s="127">
        <v>0</v>
      </c>
      <c r="D22" s="127">
        <v>0</v>
      </c>
      <c r="E22" s="127">
        <v>0</v>
      </c>
      <c r="F22" s="127">
        <v>0</v>
      </c>
      <c r="G22" s="127">
        <v>0</v>
      </c>
      <c r="H22" s="127">
        <v>0</v>
      </c>
      <c r="I22" s="127">
        <v>0</v>
      </c>
      <c r="J22" s="127">
        <v>0</v>
      </c>
      <c r="K22" s="127">
        <v>0</v>
      </c>
      <c r="L22" s="127">
        <v>0</v>
      </c>
      <c r="M22" s="203" t="s">
        <v>310</v>
      </c>
      <c r="N22" s="204"/>
    </row>
    <row r="23" spans="1:14" ht="102.75" thickBot="1">
      <c r="A23" s="91" t="s">
        <v>326</v>
      </c>
      <c r="B23" s="95">
        <v>731.4</v>
      </c>
      <c r="C23" s="127">
        <v>0</v>
      </c>
      <c r="D23" s="127">
        <v>0</v>
      </c>
      <c r="E23" s="127">
        <v>0</v>
      </c>
      <c r="F23" s="127">
        <v>0</v>
      </c>
      <c r="G23" s="127">
        <v>0</v>
      </c>
      <c r="H23" s="127">
        <v>0</v>
      </c>
      <c r="I23" s="127">
        <v>0</v>
      </c>
      <c r="J23" s="127">
        <v>0</v>
      </c>
      <c r="K23" s="127">
        <v>0</v>
      </c>
      <c r="L23" s="127">
        <v>0</v>
      </c>
      <c r="M23" s="203" t="s">
        <v>310</v>
      </c>
      <c r="N23" s="204"/>
    </row>
    <row r="24" spans="1:14" ht="115.5" thickBot="1">
      <c r="A24" s="91" t="s">
        <v>327</v>
      </c>
      <c r="B24" s="95">
        <v>180.66</v>
      </c>
      <c r="C24" s="127">
        <v>0</v>
      </c>
      <c r="D24" s="127">
        <v>0</v>
      </c>
      <c r="E24" s="127">
        <v>0</v>
      </c>
      <c r="F24" s="127">
        <v>0</v>
      </c>
      <c r="G24" s="127">
        <v>0</v>
      </c>
      <c r="H24" s="127">
        <v>0</v>
      </c>
      <c r="I24" s="127">
        <v>0</v>
      </c>
      <c r="J24" s="127">
        <v>0</v>
      </c>
      <c r="K24" s="127">
        <v>0</v>
      </c>
      <c r="L24" s="127">
        <v>0</v>
      </c>
      <c r="M24" s="203" t="s">
        <v>310</v>
      </c>
      <c r="N24" s="204"/>
    </row>
    <row r="25" spans="1:14" ht="115.5" thickBot="1">
      <c r="A25" s="91" t="s">
        <v>328</v>
      </c>
      <c r="B25" s="95">
        <v>267.82</v>
      </c>
      <c r="C25" s="127">
        <v>0</v>
      </c>
      <c r="D25" s="127">
        <v>0</v>
      </c>
      <c r="E25" s="127">
        <v>0</v>
      </c>
      <c r="F25" s="127">
        <v>0</v>
      </c>
      <c r="G25" s="127">
        <v>0</v>
      </c>
      <c r="H25" s="127">
        <v>0</v>
      </c>
      <c r="I25" s="127">
        <v>0</v>
      </c>
      <c r="J25" s="127">
        <v>0</v>
      </c>
      <c r="K25" s="127">
        <v>0</v>
      </c>
      <c r="L25" s="127">
        <v>0</v>
      </c>
      <c r="M25" s="203" t="s">
        <v>310</v>
      </c>
      <c r="N25" s="204"/>
    </row>
    <row r="26" spans="1:14" ht="102.75" thickBot="1">
      <c r="A26" s="91" t="s">
        <v>329</v>
      </c>
      <c r="B26" s="95">
        <v>134.37</v>
      </c>
      <c r="C26" s="127">
        <v>0</v>
      </c>
      <c r="D26" s="127">
        <v>0</v>
      </c>
      <c r="E26" s="127">
        <v>0</v>
      </c>
      <c r="F26" s="127">
        <v>0</v>
      </c>
      <c r="G26" s="127">
        <v>0</v>
      </c>
      <c r="H26" s="127">
        <v>0</v>
      </c>
      <c r="I26" s="127">
        <v>0</v>
      </c>
      <c r="J26" s="127">
        <v>0</v>
      </c>
      <c r="K26" s="127">
        <v>0</v>
      </c>
      <c r="L26" s="127">
        <v>0</v>
      </c>
      <c r="M26" s="203" t="s">
        <v>310</v>
      </c>
      <c r="N26" s="204"/>
    </row>
    <row r="27" spans="1:14" ht="141" thickBot="1">
      <c r="A27" s="91" t="s">
        <v>330</v>
      </c>
      <c r="B27" s="95">
        <v>372.59</v>
      </c>
      <c r="C27" s="127">
        <v>0</v>
      </c>
      <c r="D27" s="127">
        <v>0</v>
      </c>
      <c r="E27" s="127">
        <v>0</v>
      </c>
      <c r="F27" s="127">
        <v>0</v>
      </c>
      <c r="G27" s="127">
        <v>0</v>
      </c>
      <c r="H27" s="127">
        <v>0</v>
      </c>
      <c r="I27" s="127">
        <v>0</v>
      </c>
      <c r="J27" s="127">
        <v>0</v>
      </c>
      <c r="K27" s="127">
        <v>0</v>
      </c>
      <c r="L27" s="127">
        <v>0</v>
      </c>
      <c r="M27" s="203" t="s">
        <v>310</v>
      </c>
      <c r="N27" s="204"/>
    </row>
    <row r="28" spans="1:14" ht="90" thickBot="1">
      <c r="A28" s="91" t="s">
        <v>331</v>
      </c>
      <c r="B28" s="95">
        <v>189.84</v>
      </c>
      <c r="C28" s="127">
        <v>0</v>
      </c>
      <c r="D28" s="127">
        <v>0</v>
      </c>
      <c r="E28" s="127">
        <v>0</v>
      </c>
      <c r="F28" s="127">
        <v>0</v>
      </c>
      <c r="G28" s="127">
        <v>0</v>
      </c>
      <c r="H28" s="127">
        <v>0</v>
      </c>
      <c r="I28" s="127">
        <v>0</v>
      </c>
      <c r="J28" s="127">
        <v>0</v>
      </c>
      <c r="K28" s="127">
        <v>0</v>
      </c>
      <c r="L28" s="127">
        <v>0</v>
      </c>
      <c r="M28" s="203" t="s">
        <v>310</v>
      </c>
      <c r="N28" s="204"/>
    </row>
    <row r="29" spans="1:14" ht="115.5" thickBot="1">
      <c r="A29" s="91" t="s">
        <v>332</v>
      </c>
      <c r="B29" s="95">
        <v>233.26</v>
      </c>
      <c r="C29" s="127">
        <v>0</v>
      </c>
      <c r="D29" s="127">
        <v>0</v>
      </c>
      <c r="E29" s="127">
        <v>0</v>
      </c>
      <c r="F29" s="127">
        <v>0</v>
      </c>
      <c r="G29" s="127">
        <v>0</v>
      </c>
      <c r="H29" s="127">
        <v>0</v>
      </c>
      <c r="I29" s="127">
        <v>0</v>
      </c>
      <c r="J29" s="127">
        <v>0</v>
      </c>
      <c r="K29" s="127">
        <v>0</v>
      </c>
      <c r="L29" s="127">
        <v>0</v>
      </c>
      <c r="M29" s="203" t="s">
        <v>310</v>
      </c>
      <c r="N29" s="204"/>
    </row>
    <row r="30" spans="1:14" ht="115.5" thickBot="1">
      <c r="A30" s="91" t="s">
        <v>333</v>
      </c>
      <c r="B30" s="95">
        <v>83.85</v>
      </c>
      <c r="C30" s="127">
        <v>0</v>
      </c>
      <c r="D30" s="127">
        <v>0</v>
      </c>
      <c r="E30" s="127">
        <v>0</v>
      </c>
      <c r="F30" s="127">
        <v>0</v>
      </c>
      <c r="G30" s="127">
        <v>0</v>
      </c>
      <c r="H30" s="127">
        <v>0</v>
      </c>
      <c r="I30" s="127">
        <v>0</v>
      </c>
      <c r="J30" s="127">
        <v>0</v>
      </c>
      <c r="K30" s="127">
        <v>0</v>
      </c>
      <c r="L30" s="127">
        <v>0</v>
      </c>
      <c r="M30" s="203" t="s">
        <v>310</v>
      </c>
      <c r="N30" s="204"/>
    </row>
    <row r="31" spans="1:14" ht="102.75" thickBot="1">
      <c r="A31" s="91" t="s">
        <v>334</v>
      </c>
      <c r="B31" s="95">
        <v>99.41</v>
      </c>
      <c r="C31" s="127">
        <v>0</v>
      </c>
      <c r="D31" s="127">
        <v>0</v>
      </c>
      <c r="E31" s="127">
        <v>0</v>
      </c>
      <c r="F31" s="127">
        <v>0</v>
      </c>
      <c r="G31" s="127">
        <v>0</v>
      </c>
      <c r="H31" s="127">
        <v>0</v>
      </c>
      <c r="I31" s="127">
        <v>0</v>
      </c>
      <c r="J31" s="127">
        <v>0</v>
      </c>
      <c r="K31" s="127">
        <v>0</v>
      </c>
      <c r="L31" s="127">
        <v>0</v>
      </c>
      <c r="M31" s="203" t="s">
        <v>310</v>
      </c>
      <c r="N31" s="204"/>
    </row>
    <row r="32" spans="1:14" ht="51.75" thickBot="1">
      <c r="A32" s="91" t="s">
        <v>335</v>
      </c>
      <c r="B32" s="95">
        <v>329.79</v>
      </c>
      <c r="C32" s="127">
        <v>0</v>
      </c>
      <c r="D32" s="127">
        <v>0</v>
      </c>
      <c r="E32" s="127">
        <v>0</v>
      </c>
      <c r="F32" s="127">
        <v>0</v>
      </c>
      <c r="G32" s="127">
        <v>0</v>
      </c>
      <c r="H32" s="127">
        <v>0</v>
      </c>
      <c r="I32" s="127">
        <v>0</v>
      </c>
      <c r="J32" s="127">
        <v>0</v>
      </c>
      <c r="K32" s="127">
        <v>0</v>
      </c>
      <c r="L32" s="127">
        <v>0</v>
      </c>
      <c r="M32" s="203" t="s">
        <v>310</v>
      </c>
      <c r="N32" s="204"/>
    </row>
    <row r="33" spans="1:14" ht="51.75" thickBot="1">
      <c r="A33" s="91" t="s">
        <v>336</v>
      </c>
      <c r="B33" s="95">
        <v>81.37</v>
      </c>
      <c r="C33" s="127">
        <v>0</v>
      </c>
      <c r="D33" s="127">
        <v>0</v>
      </c>
      <c r="E33" s="127">
        <v>0</v>
      </c>
      <c r="F33" s="127">
        <v>0</v>
      </c>
      <c r="G33" s="127">
        <v>0</v>
      </c>
      <c r="H33" s="127">
        <v>0</v>
      </c>
      <c r="I33" s="127">
        <v>0</v>
      </c>
      <c r="J33" s="127">
        <v>0</v>
      </c>
      <c r="K33" s="127">
        <v>0</v>
      </c>
      <c r="L33" s="127">
        <v>0</v>
      </c>
      <c r="M33" s="203" t="s">
        <v>310</v>
      </c>
      <c r="N33" s="204"/>
    </row>
    <row r="34" spans="1:14" ht="141" thickBot="1">
      <c r="A34" s="91" t="s">
        <v>337</v>
      </c>
      <c r="B34" s="95">
        <v>19405.06</v>
      </c>
      <c r="C34" s="127">
        <v>0</v>
      </c>
      <c r="D34" s="127">
        <v>0</v>
      </c>
      <c r="E34" s="127">
        <v>0</v>
      </c>
      <c r="F34" s="127">
        <v>0</v>
      </c>
      <c r="G34" s="127">
        <v>0</v>
      </c>
      <c r="H34" s="127">
        <v>0</v>
      </c>
      <c r="I34" s="127">
        <v>0</v>
      </c>
      <c r="J34" s="127">
        <v>0</v>
      </c>
      <c r="K34" s="127">
        <v>0</v>
      </c>
      <c r="L34" s="127">
        <v>0</v>
      </c>
      <c r="M34" s="203" t="s">
        <v>310</v>
      </c>
      <c r="N34" s="204"/>
    </row>
    <row r="35" spans="1:14" ht="153.75" thickBot="1">
      <c r="A35" s="91" t="s">
        <v>338</v>
      </c>
      <c r="B35" s="95">
        <v>233.55</v>
      </c>
      <c r="C35" s="127">
        <v>0</v>
      </c>
      <c r="D35" s="127">
        <v>0</v>
      </c>
      <c r="E35" s="127">
        <v>0</v>
      </c>
      <c r="F35" s="127">
        <v>0</v>
      </c>
      <c r="G35" s="127">
        <v>0</v>
      </c>
      <c r="H35" s="127">
        <v>0</v>
      </c>
      <c r="I35" s="127">
        <v>0</v>
      </c>
      <c r="J35" s="127">
        <v>0</v>
      </c>
      <c r="K35" s="127">
        <v>0</v>
      </c>
      <c r="L35" s="127">
        <v>0</v>
      </c>
      <c r="M35" s="203" t="s">
        <v>310</v>
      </c>
      <c r="N35" s="204"/>
    </row>
    <row r="36" spans="1:14" ht="153.75" thickBot="1">
      <c r="A36" s="91" t="s">
        <v>339</v>
      </c>
      <c r="B36" s="95">
        <v>278.23</v>
      </c>
      <c r="C36" s="127">
        <v>0</v>
      </c>
      <c r="D36" s="127">
        <v>0</v>
      </c>
      <c r="E36" s="127">
        <v>0</v>
      </c>
      <c r="F36" s="127">
        <v>0</v>
      </c>
      <c r="G36" s="127">
        <v>0</v>
      </c>
      <c r="H36" s="127">
        <v>0</v>
      </c>
      <c r="I36" s="127">
        <v>0</v>
      </c>
      <c r="J36" s="127">
        <v>0</v>
      </c>
      <c r="K36" s="127">
        <v>0</v>
      </c>
      <c r="L36" s="127">
        <v>0</v>
      </c>
      <c r="M36" s="203" t="s">
        <v>310</v>
      </c>
      <c r="N36" s="204"/>
    </row>
    <row r="37" spans="1:14" ht="153.75" thickBot="1">
      <c r="A37" s="91" t="s">
        <v>340</v>
      </c>
      <c r="B37" s="95">
        <v>288.88</v>
      </c>
      <c r="C37" s="127">
        <v>0</v>
      </c>
      <c r="D37" s="127">
        <v>0</v>
      </c>
      <c r="E37" s="127">
        <v>0</v>
      </c>
      <c r="F37" s="127">
        <v>0</v>
      </c>
      <c r="G37" s="127">
        <v>0</v>
      </c>
      <c r="H37" s="127">
        <v>0</v>
      </c>
      <c r="I37" s="127">
        <v>0</v>
      </c>
      <c r="J37" s="127">
        <v>0</v>
      </c>
      <c r="K37" s="127">
        <v>0</v>
      </c>
      <c r="L37" s="127">
        <v>0</v>
      </c>
      <c r="M37" s="203" t="s">
        <v>310</v>
      </c>
      <c r="N37" s="204"/>
    </row>
    <row r="38" spans="1:14" ht="153.75" thickBot="1">
      <c r="A38" s="91" t="s">
        <v>341</v>
      </c>
      <c r="B38" s="95">
        <v>227.24</v>
      </c>
      <c r="C38" s="127">
        <v>0</v>
      </c>
      <c r="D38" s="127">
        <v>0</v>
      </c>
      <c r="E38" s="127">
        <v>0</v>
      </c>
      <c r="F38" s="127">
        <v>0</v>
      </c>
      <c r="G38" s="127">
        <v>0</v>
      </c>
      <c r="H38" s="127">
        <v>0</v>
      </c>
      <c r="I38" s="127">
        <v>0</v>
      </c>
      <c r="J38" s="127">
        <v>0</v>
      </c>
      <c r="K38" s="127">
        <v>0</v>
      </c>
      <c r="L38" s="127">
        <v>0</v>
      </c>
      <c r="M38" s="203" t="s">
        <v>310</v>
      </c>
      <c r="N38" s="204"/>
    </row>
    <row r="39" spans="1:14" ht="141" thickBot="1">
      <c r="A39" s="91" t="s">
        <v>342</v>
      </c>
      <c r="B39" s="95">
        <v>331.68</v>
      </c>
      <c r="C39" s="127">
        <v>0</v>
      </c>
      <c r="D39" s="127">
        <v>0</v>
      </c>
      <c r="E39" s="127">
        <v>0</v>
      </c>
      <c r="F39" s="127">
        <v>0</v>
      </c>
      <c r="G39" s="127">
        <v>0</v>
      </c>
      <c r="H39" s="127">
        <v>0</v>
      </c>
      <c r="I39" s="127">
        <v>0</v>
      </c>
      <c r="J39" s="127">
        <v>0</v>
      </c>
      <c r="K39" s="127">
        <v>0</v>
      </c>
      <c r="L39" s="127">
        <v>0</v>
      </c>
      <c r="M39" s="203" t="s">
        <v>310</v>
      </c>
      <c r="N39" s="204"/>
    </row>
    <row r="40" spans="1:14" ht="141" thickBot="1">
      <c r="A40" s="91" t="s">
        <v>343</v>
      </c>
      <c r="B40" s="95">
        <v>217.82</v>
      </c>
      <c r="C40" s="127">
        <v>0</v>
      </c>
      <c r="D40" s="127">
        <v>0</v>
      </c>
      <c r="E40" s="127">
        <v>0</v>
      </c>
      <c r="F40" s="127">
        <v>0</v>
      </c>
      <c r="G40" s="127">
        <v>0</v>
      </c>
      <c r="H40" s="127">
        <v>0</v>
      </c>
      <c r="I40" s="127">
        <v>0</v>
      </c>
      <c r="J40" s="127">
        <v>0</v>
      </c>
      <c r="K40" s="127">
        <v>0</v>
      </c>
      <c r="L40" s="127">
        <v>0</v>
      </c>
      <c r="M40" s="203" t="s">
        <v>310</v>
      </c>
      <c r="N40" s="204"/>
    </row>
    <row r="41" spans="1:14" ht="13.5" thickBot="1">
      <c r="A41" s="92" t="s">
        <v>344</v>
      </c>
      <c r="B41" s="96"/>
      <c r="C41" s="127"/>
      <c r="D41" s="127"/>
      <c r="E41" s="127"/>
      <c r="F41" s="127"/>
      <c r="G41" s="127"/>
      <c r="H41" s="127"/>
      <c r="I41" s="127"/>
      <c r="J41" s="127"/>
      <c r="K41" s="127"/>
      <c r="L41" s="127"/>
      <c r="M41" s="203"/>
      <c r="N41" s="204"/>
    </row>
    <row r="42" spans="1:14" ht="77.25" thickBot="1">
      <c r="A42" s="91" t="s">
        <v>345</v>
      </c>
      <c r="B42" s="95">
        <v>8244.08</v>
      </c>
      <c r="C42" s="127">
        <v>0</v>
      </c>
      <c r="D42" s="127">
        <v>0</v>
      </c>
      <c r="E42" s="127">
        <v>0</v>
      </c>
      <c r="F42" s="127">
        <v>0</v>
      </c>
      <c r="G42" s="127">
        <v>0</v>
      </c>
      <c r="H42" s="127">
        <v>0</v>
      </c>
      <c r="I42" s="127">
        <v>0</v>
      </c>
      <c r="J42" s="127">
        <v>0</v>
      </c>
      <c r="K42" s="127">
        <v>0</v>
      </c>
      <c r="L42" s="127">
        <v>0</v>
      </c>
      <c r="M42" s="203" t="s">
        <v>310</v>
      </c>
      <c r="N42" s="204"/>
    </row>
    <row r="43" spans="1:14" ht="153.75" thickBot="1">
      <c r="A43" s="91" t="s">
        <v>346</v>
      </c>
      <c r="B43" s="95">
        <v>655.22</v>
      </c>
      <c r="C43" s="127">
        <v>0</v>
      </c>
      <c r="D43" s="127">
        <v>0</v>
      </c>
      <c r="E43" s="127">
        <v>0</v>
      </c>
      <c r="F43" s="127">
        <v>0</v>
      </c>
      <c r="G43" s="127">
        <v>0</v>
      </c>
      <c r="H43" s="127">
        <v>0</v>
      </c>
      <c r="I43" s="127">
        <v>0</v>
      </c>
      <c r="J43" s="127">
        <v>0</v>
      </c>
      <c r="K43" s="127">
        <v>0</v>
      </c>
      <c r="L43" s="127">
        <v>0</v>
      </c>
      <c r="M43" s="203" t="s">
        <v>310</v>
      </c>
      <c r="N43" s="204"/>
    </row>
    <row r="44" spans="1:14" ht="141" thickBot="1">
      <c r="A44" s="91" t="s">
        <v>347</v>
      </c>
      <c r="B44" s="95">
        <v>619.99</v>
      </c>
      <c r="C44" s="127">
        <v>0</v>
      </c>
      <c r="D44" s="127">
        <v>0</v>
      </c>
      <c r="E44" s="127">
        <v>0</v>
      </c>
      <c r="F44" s="127">
        <v>0</v>
      </c>
      <c r="G44" s="127">
        <v>0</v>
      </c>
      <c r="H44" s="127">
        <v>0</v>
      </c>
      <c r="I44" s="127">
        <v>0</v>
      </c>
      <c r="J44" s="127">
        <v>0</v>
      </c>
      <c r="K44" s="127">
        <v>0</v>
      </c>
      <c r="L44" s="127">
        <v>0</v>
      </c>
      <c r="M44" s="203" t="s">
        <v>310</v>
      </c>
      <c r="N44" s="204"/>
    </row>
    <row r="45" spans="1:14" ht="13.5" thickBot="1">
      <c r="A45" s="92" t="s">
        <v>348</v>
      </c>
      <c r="B45" s="97"/>
      <c r="C45" s="127"/>
      <c r="D45" s="127"/>
      <c r="E45" s="127"/>
      <c r="F45" s="127"/>
      <c r="G45" s="127"/>
      <c r="H45" s="127"/>
      <c r="I45" s="127"/>
      <c r="J45" s="127"/>
      <c r="K45" s="127"/>
      <c r="L45" s="127"/>
      <c r="M45" s="203"/>
      <c r="N45" s="204"/>
    </row>
    <row r="46" spans="1:14" ht="115.5" thickBot="1">
      <c r="A46" s="91" t="s">
        <v>349</v>
      </c>
      <c r="B46" s="95">
        <v>11974.98</v>
      </c>
      <c r="C46" s="127">
        <v>0</v>
      </c>
      <c r="D46" s="127">
        <v>0</v>
      </c>
      <c r="E46" s="127">
        <v>0</v>
      </c>
      <c r="F46" s="127">
        <v>0</v>
      </c>
      <c r="G46" s="127">
        <v>0</v>
      </c>
      <c r="H46" s="127">
        <v>0</v>
      </c>
      <c r="I46" s="127">
        <v>0</v>
      </c>
      <c r="J46" s="127">
        <v>0</v>
      </c>
      <c r="K46" s="127">
        <v>0</v>
      </c>
      <c r="L46" s="127">
        <v>0</v>
      </c>
      <c r="M46" s="203" t="s">
        <v>310</v>
      </c>
      <c r="N46" s="204"/>
    </row>
    <row r="47" spans="1:14" ht="77.25" thickBot="1">
      <c r="A47" s="91" t="s">
        <v>350</v>
      </c>
      <c r="B47" s="95">
        <v>1604.62</v>
      </c>
      <c r="C47" s="127">
        <v>0</v>
      </c>
      <c r="D47" s="127">
        <v>0</v>
      </c>
      <c r="E47" s="127">
        <v>0</v>
      </c>
      <c r="F47" s="127">
        <v>0</v>
      </c>
      <c r="G47" s="127">
        <v>0</v>
      </c>
      <c r="H47" s="127">
        <v>0</v>
      </c>
      <c r="I47" s="127">
        <v>0</v>
      </c>
      <c r="J47" s="127">
        <v>0</v>
      </c>
      <c r="K47" s="127">
        <v>0</v>
      </c>
      <c r="L47" s="127">
        <v>0</v>
      </c>
      <c r="M47" s="203" t="s">
        <v>310</v>
      </c>
      <c r="N47" s="204"/>
    </row>
    <row r="48" spans="1:14" ht="77.25" thickBot="1">
      <c r="A48" s="91" t="s">
        <v>351</v>
      </c>
      <c r="B48" s="95">
        <v>584.76</v>
      </c>
      <c r="C48" s="127">
        <v>0</v>
      </c>
      <c r="D48" s="127">
        <v>0</v>
      </c>
      <c r="E48" s="127">
        <v>0</v>
      </c>
      <c r="F48" s="127">
        <v>0</v>
      </c>
      <c r="G48" s="127">
        <v>0</v>
      </c>
      <c r="H48" s="127">
        <v>0</v>
      </c>
      <c r="I48" s="127">
        <v>0</v>
      </c>
      <c r="J48" s="127">
        <v>0</v>
      </c>
      <c r="K48" s="127">
        <v>0</v>
      </c>
      <c r="L48" s="127">
        <v>0</v>
      </c>
      <c r="M48" s="203" t="s">
        <v>310</v>
      </c>
      <c r="N48" s="204"/>
    </row>
    <row r="49" spans="1:14" ht="64.5" thickBot="1">
      <c r="A49" s="91" t="s">
        <v>352</v>
      </c>
      <c r="B49" s="95">
        <v>879.42</v>
      </c>
      <c r="C49" s="127">
        <v>0</v>
      </c>
      <c r="D49" s="127">
        <v>0</v>
      </c>
      <c r="E49" s="127">
        <v>0</v>
      </c>
      <c r="F49" s="127">
        <v>0</v>
      </c>
      <c r="G49" s="127">
        <v>0</v>
      </c>
      <c r="H49" s="127">
        <v>0</v>
      </c>
      <c r="I49" s="127">
        <v>0</v>
      </c>
      <c r="J49" s="127">
        <v>0</v>
      </c>
      <c r="K49" s="127">
        <v>0</v>
      </c>
      <c r="L49" s="127">
        <v>0</v>
      </c>
      <c r="M49" s="203" t="s">
        <v>310</v>
      </c>
      <c r="N49" s="204"/>
    </row>
    <row r="50" spans="1:14" ht="77.25" thickBot="1">
      <c r="A50" s="91" t="s">
        <v>353</v>
      </c>
      <c r="B50" s="95">
        <v>12307.76</v>
      </c>
      <c r="C50" s="127">
        <v>0</v>
      </c>
      <c r="D50" s="127">
        <v>0</v>
      </c>
      <c r="E50" s="127">
        <v>0</v>
      </c>
      <c r="F50" s="127">
        <v>0</v>
      </c>
      <c r="G50" s="127">
        <v>0</v>
      </c>
      <c r="H50" s="127">
        <v>0</v>
      </c>
      <c r="I50" s="127">
        <v>0</v>
      </c>
      <c r="J50" s="127">
        <v>0</v>
      </c>
      <c r="K50" s="127">
        <v>0</v>
      </c>
      <c r="L50" s="127">
        <v>0</v>
      </c>
      <c r="M50" s="203" t="s">
        <v>310</v>
      </c>
      <c r="N50" s="204"/>
    </row>
    <row r="51" spans="1:14" ht="166.5" thickBot="1">
      <c r="A51" s="91" t="s">
        <v>354</v>
      </c>
      <c r="B51" s="95">
        <v>1277.41</v>
      </c>
      <c r="C51" s="127">
        <v>0</v>
      </c>
      <c r="D51" s="127">
        <v>0</v>
      </c>
      <c r="E51" s="127">
        <v>0</v>
      </c>
      <c r="F51" s="127">
        <v>0</v>
      </c>
      <c r="G51" s="127">
        <v>0</v>
      </c>
      <c r="H51" s="127">
        <v>0</v>
      </c>
      <c r="I51" s="127">
        <v>0</v>
      </c>
      <c r="J51" s="127">
        <v>0</v>
      </c>
      <c r="K51" s="127">
        <v>0</v>
      </c>
      <c r="L51" s="127">
        <v>0</v>
      </c>
      <c r="M51" s="203" t="s">
        <v>310</v>
      </c>
      <c r="N51" s="204"/>
    </row>
    <row r="52" spans="1:14" ht="166.5" thickBot="1">
      <c r="A52" s="91" t="s">
        <v>355</v>
      </c>
      <c r="B52" s="95">
        <v>85.12</v>
      </c>
      <c r="C52" s="127">
        <v>0</v>
      </c>
      <c r="D52" s="127">
        <v>0</v>
      </c>
      <c r="E52" s="127">
        <v>0</v>
      </c>
      <c r="F52" s="127">
        <v>0</v>
      </c>
      <c r="G52" s="127">
        <v>0</v>
      </c>
      <c r="H52" s="127">
        <v>0</v>
      </c>
      <c r="I52" s="127">
        <v>0</v>
      </c>
      <c r="J52" s="127">
        <v>0</v>
      </c>
      <c r="K52" s="127">
        <v>0</v>
      </c>
      <c r="L52" s="127">
        <v>0</v>
      </c>
      <c r="M52" s="203" t="s">
        <v>310</v>
      </c>
      <c r="N52" s="204"/>
    </row>
    <row r="53" spans="1:14" ht="13.5" thickBot="1">
      <c r="A53" s="92" t="s">
        <v>356</v>
      </c>
      <c r="B53" s="97"/>
      <c r="C53" s="127"/>
      <c r="D53" s="127"/>
      <c r="E53" s="127"/>
      <c r="F53" s="127"/>
      <c r="G53" s="127"/>
      <c r="H53" s="127"/>
      <c r="I53" s="127"/>
      <c r="J53" s="127"/>
      <c r="K53" s="127"/>
      <c r="L53" s="127"/>
      <c r="M53" s="203"/>
      <c r="N53" s="204"/>
    </row>
    <row r="54" spans="1:14" ht="51.75" thickBot="1">
      <c r="A54" s="91" t="s">
        <v>357</v>
      </c>
      <c r="B54" s="95">
        <v>4824.89</v>
      </c>
      <c r="C54" s="127">
        <v>0</v>
      </c>
      <c r="D54" s="127">
        <v>0</v>
      </c>
      <c r="E54" s="127">
        <v>0</v>
      </c>
      <c r="F54" s="127">
        <v>0</v>
      </c>
      <c r="G54" s="127">
        <v>0</v>
      </c>
      <c r="H54" s="127">
        <v>0</v>
      </c>
      <c r="I54" s="127">
        <v>0</v>
      </c>
      <c r="J54" s="127">
        <v>0</v>
      </c>
      <c r="K54" s="127">
        <v>0</v>
      </c>
      <c r="L54" s="127">
        <v>0</v>
      </c>
      <c r="M54" s="203" t="s">
        <v>310</v>
      </c>
      <c r="N54" s="204"/>
    </row>
    <row r="55" spans="1:14" ht="166.5" thickBot="1">
      <c r="A55" s="91" t="s">
        <v>358</v>
      </c>
      <c r="B55" s="95">
        <v>302.31</v>
      </c>
      <c r="C55" s="127">
        <v>0</v>
      </c>
      <c r="D55" s="127">
        <v>0</v>
      </c>
      <c r="E55" s="127">
        <v>0</v>
      </c>
      <c r="F55" s="127">
        <v>0</v>
      </c>
      <c r="G55" s="127">
        <v>0</v>
      </c>
      <c r="H55" s="127">
        <v>0</v>
      </c>
      <c r="I55" s="127">
        <v>0</v>
      </c>
      <c r="J55" s="127">
        <v>0</v>
      </c>
      <c r="K55" s="127">
        <v>0</v>
      </c>
      <c r="L55" s="127">
        <v>0</v>
      </c>
      <c r="M55" s="203" t="s">
        <v>310</v>
      </c>
      <c r="N55" s="204"/>
    </row>
    <row r="56" spans="1:14" ht="141" thickBot="1">
      <c r="A56" s="91" t="s">
        <v>359</v>
      </c>
      <c r="B56" s="95">
        <v>105.15</v>
      </c>
      <c r="C56" s="127">
        <v>0</v>
      </c>
      <c r="D56" s="127">
        <v>0</v>
      </c>
      <c r="E56" s="127">
        <v>0</v>
      </c>
      <c r="F56" s="127">
        <v>0</v>
      </c>
      <c r="G56" s="127">
        <v>0</v>
      </c>
      <c r="H56" s="127">
        <v>0</v>
      </c>
      <c r="I56" s="127">
        <v>0</v>
      </c>
      <c r="J56" s="127">
        <v>0</v>
      </c>
      <c r="K56" s="127">
        <v>0</v>
      </c>
      <c r="L56" s="127">
        <v>0</v>
      </c>
      <c r="M56" s="203" t="s">
        <v>310</v>
      </c>
      <c r="N56" s="204"/>
    </row>
    <row r="57" spans="1:14" ht="153.75" thickBot="1">
      <c r="A57" s="91" t="s">
        <v>360</v>
      </c>
      <c r="B57" s="95">
        <v>573.69</v>
      </c>
      <c r="C57" s="127">
        <v>0</v>
      </c>
      <c r="D57" s="127">
        <v>0</v>
      </c>
      <c r="E57" s="127">
        <v>0</v>
      </c>
      <c r="F57" s="127">
        <v>0</v>
      </c>
      <c r="G57" s="127">
        <v>0</v>
      </c>
      <c r="H57" s="127">
        <v>0</v>
      </c>
      <c r="I57" s="127">
        <v>0</v>
      </c>
      <c r="J57" s="127">
        <v>0</v>
      </c>
      <c r="K57" s="127">
        <v>0</v>
      </c>
      <c r="L57" s="127">
        <v>0</v>
      </c>
      <c r="M57" s="203" t="s">
        <v>310</v>
      </c>
      <c r="N57" s="204"/>
    </row>
  </sheetData>
  <sheetProtection/>
  <mergeCells count="59">
    <mergeCell ref="C5:G5"/>
    <mergeCell ref="H5:L5"/>
    <mergeCell ref="M7:N7"/>
    <mergeCell ref="M8:N8"/>
    <mergeCell ref="M12:N12"/>
    <mergeCell ref="M13:N13"/>
    <mergeCell ref="A2:L2"/>
    <mergeCell ref="M3:N3"/>
    <mergeCell ref="A4:A6"/>
    <mergeCell ref="B4:B6"/>
    <mergeCell ref="M9:N9"/>
    <mergeCell ref="M10:N10"/>
    <mergeCell ref="C4:L4"/>
    <mergeCell ref="M4:N6"/>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43:N43"/>
    <mergeCell ref="M32:N32"/>
    <mergeCell ref="M33:N33"/>
    <mergeCell ref="M34:N34"/>
    <mergeCell ref="M35:N35"/>
    <mergeCell ref="M36:N36"/>
    <mergeCell ref="M37:N37"/>
    <mergeCell ref="M49:N49"/>
    <mergeCell ref="M38:N38"/>
    <mergeCell ref="M39:N39"/>
    <mergeCell ref="M40:N40"/>
    <mergeCell ref="M41:N41"/>
    <mergeCell ref="M42:N42"/>
    <mergeCell ref="M45:N45"/>
    <mergeCell ref="M46:N46"/>
    <mergeCell ref="M47:N47"/>
    <mergeCell ref="M48:N48"/>
    <mergeCell ref="M56:N56"/>
    <mergeCell ref="M57:N57"/>
    <mergeCell ref="M11:N11"/>
    <mergeCell ref="M50:N50"/>
    <mergeCell ref="M51:N51"/>
    <mergeCell ref="M52:N52"/>
    <mergeCell ref="M53:N53"/>
    <mergeCell ref="M54:N54"/>
    <mergeCell ref="M55:N55"/>
    <mergeCell ref="M44:N44"/>
  </mergeCells>
  <printOptions/>
  <pageMargins left="0.75" right="0.75" top="1" bottom="1" header="0.5" footer="0.5"/>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4:C20"/>
  <sheetViews>
    <sheetView zoomScalePageLayoutView="0" workbookViewId="0" topLeftCell="A1">
      <selection activeCell="B17" sqref="B17"/>
    </sheetView>
  </sheetViews>
  <sheetFormatPr defaultColWidth="9.140625" defaultRowHeight="12.75"/>
  <cols>
    <col min="1" max="1" width="24.7109375" style="0" customWidth="1"/>
    <col min="2" max="2" width="34.140625" style="0" customWidth="1"/>
  </cols>
  <sheetData>
    <row r="4" spans="1:3" ht="86.25" customHeight="1" thickBot="1">
      <c r="A4" s="171" t="s">
        <v>297</v>
      </c>
      <c r="B4" s="171"/>
      <c r="C4" s="4"/>
    </row>
    <row r="5" spans="1:3" ht="13.5" customHeight="1" hidden="1" thickBot="1">
      <c r="A5" s="169"/>
      <c r="B5" s="169"/>
      <c r="C5" s="4"/>
    </row>
    <row r="6" spans="1:3" ht="12.75">
      <c r="A6" s="45" t="s">
        <v>135</v>
      </c>
      <c r="B6" s="46" t="s">
        <v>136</v>
      </c>
      <c r="C6" s="4"/>
    </row>
    <row r="7" spans="1:3" ht="12.75">
      <c r="A7" s="47" t="s">
        <v>137</v>
      </c>
      <c r="B7" s="48">
        <v>4501095152</v>
      </c>
      <c r="C7" s="4"/>
    </row>
    <row r="8" spans="1:3" ht="12.75">
      <c r="A8" s="47" t="s">
        <v>139</v>
      </c>
      <c r="B8" s="48">
        <v>450150001</v>
      </c>
      <c r="C8" s="4"/>
    </row>
    <row r="9" spans="1:3" ht="13.5" thickBot="1">
      <c r="A9" s="49" t="s">
        <v>140</v>
      </c>
      <c r="B9" s="50" t="s">
        <v>155</v>
      </c>
      <c r="C9" s="4"/>
    </row>
    <row r="10" spans="1:3" ht="12.75">
      <c r="A10" s="2"/>
      <c r="B10" s="1"/>
      <c r="C10" s="4"/>
    </row>
    <row r="11" spans="1:3" ht="13.5" thickBot="1">
      <c r="A11" s="8"/>
      <c r="B11" s="6"/>
      <c r="C11" s="4"/>
    </row>
    <row r="12" spans="1:3" ht="30.75" customHeight="1">
      <c r="A12" s="28" t="s">
        <v>200</v>
      </c>
      <c r="B12" s="29" t="s">
        <v>159</v>
      </c>
      <c r="C12" s="4"/>
    </row>
    <row r="13" spans="1:3" ht="58.5" customHeight="1">
      <c r="A13" s="51" t="s">
        <v>273</v>
      </c>
      <c r="B13" s="53">
        <v>290</v>
      </c>
      <c r="C13" s="4"/>
    </row>
    <row r="14" spans="1:3" ht="51" customHeight="1">
      <c r="A14" s="51" t="s">
        <v>274</v>
      </c>
      <c r="B14" s="53">
        <v>290</v>
      </c>
      <c r="C14" s="4"/>
    </row>
    <row r="15" spans="1:3" ht="80.25" customHeight="1">
      <c r="A15" s="51" t="s">
        <v>275</v>
      </c>
      <c r="B15" s="53" t="s">
        <v>215</v>
      </c>
      <c r="C15" s="4"/>
    </row>
    <row r="16" spans="1:3" ht="42" customHeight="1" thickBot="1">
      <c r="A16" s="52" t="s">
        <v>276</v>
      </c>
      <c r="B16" s="54" t="s">
        <v>215</v>
      </c>
      <c r="C16" s="4"/>
    </row>
    <row r="17" spans="1:3" ht="12.75">
      <c r="A17" s="2"/>
      <c r="B17" s="1"/>
      <c r="C17" s="4"/>
    </row>
    <row r="18" spans="1:3" ht="12.75">
      <c r="A18" s="2"/>
      <c r="B18" s="1"/>
      <c r="C18" s="4"/>
    </row>
    <row r="19" spans="1:3" ht="18" customHeight="1">
      <c r="A19" s="172" t="s">
        <v>277</v>
      </c>
      <c r="B19" s="172"/>
      <c r="C19" s="4"/>
    </row>
    <row r="20" spans="1:3" ht="57.75" customHeight="1">
      <c r="A20" s="172" t="s">
        <v>278</v>
      </c>
      <c r="B20" s="172"/>
      <c r="C20" s="4"/>
    </row>
  </sheetData>
  <sheetProtection/>
  <mergeCells count="3">
    <mergeCell ref="A4:B5"/>
    <mergeCell ref="A19:B19"/>
    <mergeCell ref="A20:B2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2012-04-26T09:37:23Z</cp:lastPrinted>
  <dcterms:created xsi:type="dcterms:W3CDTF">1996-10-08T23:32:33Z</dcterms:created>
  <dcterms:modified xsi:type="dcterms:W3CDTF">2012-05-04T05:26:29Z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